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Załącznik nr 3 Formularz cenowy" sheetId="1" r:id="rId1"/>
  </sheets>
  <definedNames>
    <definedName name="_xlnm.Print_Area" localSheetId="0">'Załącznik nr 3 Formularz cenowy'!$A$1:$O$36</definedName>
    <definedName name="Excel_BuiltIn_Print_Area_1_1">'Załącznik nr 3 Formularz cenowy'!$A$3:$J$4</definedName>
    <definedName name="Excel_BuiltIn_Print_Area_2">#REF!</definedName>
    <definedName name="Excel_BuiltIn__FilterDatabase_1">'Załącznik nr 3 Formularz cenowy'!$A$3:$J$4</definedName>
    <definedName name="Excel_BuiltIn__FilterDatabase_1_1">'Załącznik nr 3 Formularz cenowy'!$A$3:$J$3</definedName>
    <definedName name="Excel_BuiltIn__FilterDatabase_1_1_1">'Załącznik nr 3 Formularz cenowy'!$C$3:$J$3</definedName>
    <definedName name="Excel_BuiltIn__FilterDatabase_1_1_1_1">'Załącznik nr 3 Formularz cenowy'!$A$3:$J$3</definedName>
    <definedName name="Excel_BuiltIn__FilterDatabase_1_2">'Załącznik nr 3 Formularz cenowy'!$A$3:$J$4</definedName>
    <definedName name="Excel_BuiltIn__FilterDatabase_2">#REF!</definedName>
    <definedName name="Excel_BuiltIn__FilterDatabase_2_1">#REF!</definedName>
    <definedName name="p031770">'Załącznik nr 3 Formularz cenowy'!$G$713</definedName>
    <definedName name="p031775">'Załącznik nr 3 Formularz cenowy'!$G$714</definedName>
    <definedName name="p032191">'Załącznik nr 3 Formularz cenowy'!$G$783</definedName>
    <definedName name="p040170">'Załącznik nr 3 Formularz cenowy'!$G$725</definedName>
    <definedName name="p040180">'Załącznik nr 3 Formularz cenowy'!$G$726</definedName>
    <definedName name="p040190">'Załącznik nr 3 Formularz cenowy'!$G$727</definedName>
    <definedName name="p040200">'Załącznik nr 3 Formularz cenowy'!$G$728</definedName>
    <definedName name="p041580">'Załącznik nr 3 Formularz cenowy'!$G$730</definedName>
    <definedName name="p041600">'Załącznik nr 3 Formularz cenowy'!$G$731</definedName>
    <definedName name="p041620">'Załącznik nr 3 Formularz cenowy'!$G$732</definedName>
    <definedName name="p041640">'Załącznik nr 3 Formularz cenowy'!$G$733</definedName>
    <definedName name="_lid_cell2_tab__toner_i_akcesoria___106r01526_">'Załącznik nr 3 Formularz cenowy'!$G$624</definedName>
    <definedName name="_lid_cell3_phaser_6700">'Załącznik nr 3 Formularz cenowy'!#REF!</definedName>
    <definedName name="Excel_BuiltIn_Print_Area" localSheetId="0">'Załącznik nr 3 Formularz cenowy'!$A$2:$O$11</definedName>
    <definedName name="Excel_BuiltIn__FilterDatabase" localSheetId="0">'Załącznik nr 3 Formularz cenowy'!$A$2:$N$10</definedName>
  </definedNames>
  <calcPr fullCalcOnLoad="1"/>
</workbook>
</file>

<file path=xl/sharedStrings.xml><?xml version="1.0" encoding="utf-8"?>
<sst xmlns="http://schemas.openxmlformats.org/spreadsheetml/2006/main" count="174" uniqueCount="49">
  <si>
    <t>Załącznik nr 6 do SIWZ</t>
  </si>
  <si>
    <t>Pozycja L.p.</t>
  </si>
  <si>
    <t>indeks</t>
  </si>
  <si>
    <t>Nazwa asortymentu – stara</t>
  </si>
  <si>
    <t>PRODUCENT</t>
  </si>
  <si>
    <t>MODELE DRUKAREK</t>
  </si>
  <si>
    <t>MATERIAŁ</t>
  </si>
  <si>
    <t>SYMBOL ORGINAŁ</t>
  </si>
  <si>
    <t>PRZEBIEG</t>
  </si>
  <si>
    <t>UWAGI</t>
  </si>
  <si>
    <t>Ilość zamówionych
 sztuk w latach</t>
  </si>
  <si>
    <t>Szacowane zamówienie</t>
  </si>
  <si>
    <t>Oferowana Cena jednoskowa</t>
  </si>
  <si>
    <t>Rodzaj
materaiału</t>
  </si>
  <si>
    <t>Suma</t>
  </si>
  <si>
    <t>001</t>
  </si>
  <si>
    <t>IN-102-00000146-1</t>
  </si>
  <si>
    <t>BĘBEN BROTHER 8110/MFC8510DN DR3300</t>
  </si>
  <si>
    <t>BROTHER</t>
  </si>
  <si>
    <t>HL6180DW HL5450DN HL5470DW HL5470DW HL5440 DCP8250DN MFC8510DN MFC8950DW MFC8520DN DCP8110DN</t>
  </si>
  <si>
    <t>BĘBEN</t>
  </si>
  <si>
    <t>DR-3300</t>
  </si>
  <si>
    <t>30000</t>
  </si>
  <si>
    <t>oryginał</t>
  </si>
  <si>
    <t>002</t>
  </si>
  <si>
    <t>IN-102-00006535-1</t>
  </si>
  <si>
    <t>nd</t>
  </si>
  <si>
    <t>zamiennik</t>
  </si>
  <si>
    <t>003</t>
  </si>
  <si>
    <t>IN-102-00002057-1</t>
  </si>
  <si>
    <t>BĘBEN BROTHER DCP-9010CN-DR230CL  CMYK</t>
  </si>
  <si>
    <t>HL3040CN HL3070CW DCP9010CN MFC9120CN MFC9320CW</t>
  </si>
  <si>
    <t>DR-230CL</t>
  </si>
  <si>
    <t>15000</t>
  </si>
  <si>
    <t>004</t>
  </si>
  <si>
    <t>IN-102-00000148-1</t>
  </si>
  <si>
    <t>005</t>
  </si>
  <si>
    <t>IN-102-00006781-1</t>
  </si>
  <si>
    <t>BĘBEN BROTHER DCP-9055CDN/9270CDN DR320CL</t>
  </si>
  <si>
    <t>HL4140CN HL4150CDN HL4570CDW DCP9055CDN DCP9270CDN MFC9460CDN MFC9465CDN MFC9970CDW</t>
  </si>
  <si>
    <t>DR-320CL</t>
  </si>
  <si>
    <t>25000</t>
  </si>
  <si>
    <t>006</t>
  </si>
  <si>
    <t>IN-102-00002061-1</t>
  </si>
  <si>
    <t>Przykład dla materiałów oryginalnych</t>
  </si>
  <si>
    <t>xx-166</t>
  </si>
  <si>
    <t>xs-1666</t>
  </si>
  <si>
    <t>Przykład dla materiałów równoważnych</t>
  </si>
  <si>
    <t>Przykład dla materiałów równoważnych oraz oryginalnych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</si>
</sst>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@"/>
  </numFmts>
  <fonts count="6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 wrapText="1"/>
    </xf>
    <xf numFmtId="164" fontId="0" fillId="0" borderId="0" xfId="0" applyFont="1" applyFill="1" applyBorder="1" applyAlignment="1">
      <alignment wrapText="1"/>
    </xf>
    <xf numFmtId="164" fontId="0" fillId="0" borderId="0" xfId="0" applyFont="1" applyFill="1" applyAlignment="1">
      <alignment vertical="center"/>
    </xf>
    <xf numFmtId="164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164" fontId="0" fillId="2" borderId="0" xfId="0" applyFont="1" applyFill="1" applyBorder="1" applyAlignment="1">
      <alignment/>
    </xf>
    <xf numFmtId="164" fontId="0" fillId="2" borderId="0" xfId="0" applyFill="1" applyAlignment="1">
      <alignment/>
    </xf>
    <xf numFmtId="164" fontId="2" fillId="0" borderId="1" xfId="0" applyFont="1" applyFill="1" applyBorder="1" applyAlignment="1">
      <alignment horizontal="right" vertical="center" shrinkToFit="1"/>
    </xf>
    <xf numFmtId="164" fontId="3" fillId="2" borderId="1" xfId="0" applyFont="1" applyFill="1" applyBorder="1" applyAlignment="1">
      <alignment horizontal="center" vertical="center" shrinkToFit="1"/>
    </xf>
    <xf numFmtId="164" fontId="3" fillId="2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 vertical="center" shrinkToFit="1"/>
    </xf>
    <xf numFmtId="164" fontId="4" fillId="0" borderId="1" xfId="0" applyFont="1" applyFill="1" applyBorder="1" applyAlignment="1">
      <alignment horizontal="left" vertical="center" shrinkToFit="1"/>
    </xf>
    <xf numFmtId="164" fontId="4" fillId="0" borderId="1" xfId="0" applyFont="1" applyFill="1" applyBorder="1" applyAlignment="1">
      <alignment horizontal="right" vertical="center" shrinkToFit="1"/>
    </xf>
    <xf numFmtId="164" fontId="4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right" vertical="center" shrinkToFit="1"/>
    </xf>
    <xf numFmtId="164" fontId="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/>
    </xf>
    <xf numFmtId="164" fontId="3" fillId="0" borderId="1" xfId="0" applyFont="1" applyFill="1" applyBorder="1" applyAlignment="1" applyProtection="1">
      <alignment horizontal="left" vertical="center" wrapText="1"/>
      <protection/>
    </xf>
    <xf numFmtId="166" fontId="3" fillId="0" borderId="1" xfId="0" applyNumberFormat="1" applyFont="1" applyFill="1" applyBorder="1" applyAlignment="1" applyProtection="1">
      <alignment horizontal="left" vertical="center"/>
      <protection/>
    </xf>
    <xf numFmtId="166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/>
    </xf>
    <xf numFmtId="164" fontId="3" fillId="0" borderId="1" xfId="0" applyFont="1" applyFill="1" applyBorder="1" applyAlignment="1">
      <alignment horizontal="left" vertical="top" wrapText="1"/>
    </xf>
    <xf numFmtId="166" fontId="4" fillId="0" borderId="1" xfId="0" applyNumberFormat="1" applyFont="1" applyFill="1" applyBorder="1" applyAlignment="1" applyProtection="1">
      <alignment horizontal="left" vertical="center"/>
      <protection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wrapText="1"/>
      <protection/>
    </xf>
    <xf numFmtId="164" fontId="3" fillId="0" borderId="1" xfId="0" applyFont="1" applyFill="1" applyBorder="1" applyAlignment="1">
      <alignment horizontal="left" wrapText="1"/>
    </xf>
    <xf numFmtId="166" fontId="3" fillId="0" borderId="1" xfId="0" applyNumberFormat="1" applyFont="1" applyFill="1" applyBorder="1" applyAlignment="1">
      <alignment horizontal="left"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 vertical="center"/>
    </xf>
    <xf numFmtId="164" fontId="3" fillId="0" borderId="1" xfId="0" applyFont="1" applyFill="1" applyBorder="1" applyAlignment="1">
      <alignment horizontal="center"/>
    </xf>
    <xf numFmtId="164" fontId="4" fillId="0" borderId="1" xfId="0" applyFont="1" applyFill="1" applyBorder="1" applyAlignment="1" applyProtection="1">
      <alignment horizontal="center" wrapText="1"/>
      <protection/>
    </xf>
    <xf numFmtId="166" fontId="4" fillId="0" borderId="1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00FFFF"/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showZeros="0" tabSelected="1" view="pageBreakPreview" zoomScale="85" zoomScaleNormal="91" zoomScaleSheetLayoutView="85" workbookViewId="0" topLeftCell="A1">
      <pane ySplit="3" topLeftCell="A4" activePane="bottomLeft" state="frozen"/>
      <selection pane="topLeft" activeCell="A1" sqref="A1"/>
      <selection pane="bottomLeft" activeCell="C13" sqref="C13"/>
    </sheetView>
  </sheetViews>
  <sheetFormatPr defaultColWidth="5.7109375" defaultRowHeight="12.75" customHeight="1"/>
  <cols>
    <col min="1" max="1" width="8.8515625" style="1" customWidth="1"/>
    <col min="2" max="2" width="16.7109375" style="2" customWidth="1"/>
    <col min="3" max="3" width="47.57421875" style="3" customWidth="1"/>
    <col min="4" max="4" width="16.28125" style="3" customWidth="1"/>
    <col min="5" max="5" width="65.00390625" style="3" customWidth="1"/>
    <col min="6" max="6" width="12.7109375" style="4" customWidth="1"/>
    <col min="7" max="7" width="15.28125" style="3" customWidth="1"/>
    <col min="8" max="8" width="24.140625" style="3" customWidth="1"/>
    <col min="9" max="9" width="12.421875" style="4" customWidth="1"/>
    <col min="10" max="10" width="15.7109375" style="5" customWidth="1"/>
    <col min="11" max="12" width="15.7109375" style="6" customWidth="1"/>
    <col min="13" max="13" width="11.57421875" style="7" customWidth="1"/>
    <col min="14" max="14" width="10.57421875" style="1" customWidth="1"/>
    <col min="15" max="15" width="15.28125" style="8" customWidth="1"/>
    <col min="16" max="16" width="7.7109375" style="9" customWidth="1"/>
    <col min="17" max="17" width="9.28125" style="9" customWidth="1"/>
    <col min="18" max="18" width="10.140625" style="9" customWidth="1"/>
    <col min="19" max="19" width="9.00390625" style="9" customWidth="1"/>
    <col min="20" max="20" width="13.28125" style="9" customWidth="1"/>
    <col min="21" max="21" width="13.57421875" style="9" customWidth="1"/>
    <col min="22" max="22" width="13.421875" style="9" customWidth="1"/>
    <col min="23" max="24" width="13.28125" style="9" customWidth="1"/>
    <col min="25" max="208" width="5.57421875" style="9" customWidth="1"/>
    <col min="209" max="246" width="5.57421875" style="10" customWidth="1"/>
    <col min="247" max="16384" width="11.57421875" style="0" customWidth="1"/>
  </cols>
  <sheetData>
    <row r="1" spans="1:238" s="12" customFormat="1" ht="26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</row>
    <row r="2" spans="1:238" s="12" customFormat="1" ht="12.75" customHeight="1">
      <c r="A2" s="14">
        <v>1</v>
      </c>
      <c r="B2" s="15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6">
        <v>15</v>
      </c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</row>
    <row r="3" spans="1:238" s="12" customFormat="1" ht="25.5" customHeight="1">
      <c r="A3" s="14" t="s">
        <v>1</v>
      </c>
      <c r="B3" s="15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/>
      <c r="L3" s="17" t="s">
        <v>11</v>
      </c>
      <c r="M3" s="18" t="s">
        <v>12</v>
      </c>
      <c r="N3" s="17" t="s">
        <v>13</v>
      </c>
      <c r="O3" s="19" t="s">
        <v>14</v>
      </c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</row>
    <row r="4" spans="1:238" s="12" customFormat="1" ht="12.75" customHeight="1">
      <c r="A4" s="14"/>
      <c r="B4" s="15"/>
      <c r="C4" s="17"/>
      <c r="D4" s="17"/>
      <c r="E4" s="17"/>
      <c r="F4" s="17"/>
      <c r="G4" s="17"/>
      <c r="H4" s="17"/>
      <c r="I4" s="17"/>
      <c r="J4" s="20">
        <v>2013</v>
      </c>
      <c r="K4" s="14">
        <v>2014</v>
      </c>
      <c r="L4" s="17">
        <v>2015</v>
      </c>
      <c r="M4" s="18"/>
      <c r="N4" s="17"/>
      <c r="O4" s="19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</row>
    <row r="5" spans="1:256" s="13" customFormat="1" ht="12.75" customHeight="1">
      <c r="A5" s="21" t="s">
        <v>15</v>
      </c>
      <c r="B5" s="22" t="s">
        <v>16</v>
      </c>
      <c r="C5" s="23" t="s">
        <v>17</v>
      </c>
      <c r="D5" s="24" t="s">
        <v>18</v>
      </c>
      <c r="E5" s="24" t="s">
        <v>19</v>
      </c>
      <c r="F5" s="25" t="s">
        <v>20</v>
      </c>
      <c r="G5" s="24" t="s">
        <v>21</v>
      </c>
      <c r="H5" s="24" t="s">
        <v>22</v>
      </c>
      <c r="I5" s="25"/>
      <c r="J5" s="26">
        <v>191</v>
      </c>
      <c r="K5" s="26">
        <v>227</v>
      </c>
      <c r="L5" s="27">
        <v>36</v>
      </c>
      <c r="M5" s="28">
        <v>50</v>
      </c>
      <c r="N5" s="29" t="s">
        <v>23</v>
      </c>
      <c r="O5" s="30">
        <f>L5*M5</f>
        <v>1800</v>
      </c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s="13" customFormat="1" ht="12.75" customHeight="1">
      <c r="A6" s="21" t="s">
        <v>24</v>
      </c>
      <c r="B6" s="32" t="s">
        <v>25</v>
      </c>
      <c r="C6" s="23" t="s">
        <v>17</v>
      </c>
      <c r="D6" s="33"/>
      <c r="E6" s="24" t="s">
        <v>19</v>
      </c>
      <c r="F6" s="25" t="s">
        <v>20</v>
      </c>
      <c r="G6" s="24"/>
      <c r="H6" s="24"/>
      <c r="I6" s="25"/>
      <c r="J6" s="26"/>
      <c r="K6" s="26"/>
      <c r="L6" s="27">
        <v>36</v>
      </c>
      <c r="M6" s="34" t="s">
        <v>26</v>
      </c>
      <c r="N6" s="35" t="s">
        <v>27</v>
      </c>
      <c r="O6" s="30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s="13" customFormat="1" ht="12.75" customHeight="1">
      <c r="A7" s="21" t="s">
        <v>28</v>
      </c>
      <c r="B7" s="22" t="s">
        <v>29</v>
      </c>
      <c r="C7" s="36" t="s">
        <v>30</v>
      </c>
      <c r="D7" s="37" t="s">
        <v>18</v>
      </c>
      <c r="E7" s="37" t="s">
        <v>31</v>
      </c>
      <c r="F7" s="38" t="s">
        <v>20</v>
      </c>
      <c r="G7" s="37" t="s">
        <v>32</v>
      </c>
      <c r="H7" s="37" t="s">
        <v>33</v>
      </c>
      <c r="I7" s="38"/>
      <c r="J7" s="26">
        <v>1</v>
      </c>
      <c r="K7" s="26">
        <v>5</v>
      </c>
      <c r="L7" s="27">
        <v>1</v>
      </c>
      <c r="M7" s="28">
        <v>50</v>
      </c>
      <c r="N7" s="29" t="s">
        <v>23</v>
      </c>
      <c r="O7" s="30">
        <f>L7*M7</f>
        <v>50</v>
      </c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s="13" customFormat="1" ht="12.75" customHeight="1">
      <c r="A8" s="21" t="s">
        <v>34</v>
      </c>
      <c r="B8" s="22" t="s">
        <v>35</v>
      </c>
      <c r="C8" s="36" t="s">
        <v>30</v>
      </c>
      <c r="D8" s="33"/>
      <c r="E8" s="37" t="s">
        <v>31</v>
      </c>
      <c r="F8" s="38" t="s">
        <v>20</v>
      </c>
      <c r="G8" s="37"/>
      <c r="H8" s="37"/>
      <c r="I8" s="38"/>
      <c r="J8" s="26"/>
      <c r="K8" s="26"/>
      <c r="L8" s="27"/>
      <c r="M8" s="34" t="s">
        <v>26</v>
      </c>
      <c r="N8" s="35" t="s">
        <v>27</v>
      </c>
      <c r="O8" s="30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s="13" customFormat="1" ht="12.75" customHeight="1">
      <c r="A9" s="21" t="s">
        <v>36</v>
      </c>
      <c r="B9" s="22" t="s">
        <v>37</v>
      </c>
      <c r="C9" s="22" t="s">
        <v>38</v>
      </c>
      <c r="D9" s="24" t="s">
        <v>18</v>
      </c>
      <c r="E9" s="37" t="s">
        <v>39</v>
      </c>
      <c r="F9" s="25" t="s">
        <v>20</v>
      </c>
      <c r="G9" s="37" t="s">
        <v>40</v>
      </c>
      <c r="H9" s="24" t="s">
        <v>41</v>
      </c>
      <c r="I9" s="25"/>
      <c r="J9" s="26">
        <v>60</v>
      </c>
      <c r="K9" s="26">
        <v>0</v>
      </c>
      <c r="L9" s="27">
        <v>6</v>
      </c>
      <c r="M9" s="28">
        <v>50</v>
      </c>
      <c r="N9" s="29" t="s">
        <v>23</v>
      </c>
      <c r="O9" s="30">
        <f>L9*M9</f>
        <v>300</v>
      </c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13" customFormat="1" ht="12.75" customHeight="1">
      <c r="A10" s="21" t="s">
        <v>42</v>
      </c>
      <c r="B10" s="22" t="s">
        <v>43</v>
      </c>
      <c r="C10" s="22" t="s">
        <v>38</v>
      </c>
      <c r="D10" s="33"/>
      <c r="E10" s="37" t="s">
        <v>39</v>
      </c>
      <c r="F10" s="25" t="s">
        <v>20</v>
      </c>
      <c r="G10" s="37"/>
      <c r="H10" s="24"/>
      <c r="I10" s="25"/>
      <c r="J10" s="26"/>
      <c r="K10" s="26"/>
      <c r="L10" s="27"/>
      <c r="M10" s="34" t="s">
        <v>26</v>
      </c>
      <c r="N10" s="35" t="s">
        <v>27</v>
      </c>
      <c r="O10" s="30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15" ht="32.25" customHeight="1">
      <c r="A11" s="39" t="s">
        <v>44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>
        <f>SUM(O5:O10)</f>
        <v>2150</v>
      </c>
    </row>
    <row r="17" spans="1:256" s="13" customFormat="1" ht="12.75" customHeight="1">
      <c r="A17" s="21" t="s">
        <v>15</v>
      </c>
      <c r="B17" s="22" t="s">
        <v>16</v>
      </c>
      <c r="C17" s="23" t="s">
        <v>17</v>
      </c>
      <c r="D17" s="24" t="s">
        <v>18</v>
      </c>
      <c r="E17" s="24" t="s">
        <v>19</v>
      </c>
      <c r="F17" s="25" t="s">
        <v>20</v>
      </c>
      <c r="G17" s="24" t="s">
        <v>21</v>
      </c>
      <c r="H17" s="24" t="s">
        <v>22</v>
      </c>
      <c r="I17" s="25"/>
      <c r="J17" s="26">
        <v>191</v>
      </c>
      <c r="K17" s="26">
        <v>227</v>
      </c>
      <c r="L17" s="27">
        <v>36</v>
      </c>
      <c r="M17" s="34" t="s">
        <v>26</v>
      </c>
      <c r="N17" s="41" t="s">
        <v>23</v>
      </c>
      <c r="O17" s="30">
        <f>L17*M18</f>
        <v>1800</v>
      </c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s="13" customFormat="1" ht="12.75" customHeight="1">
      <c r="A18" s="21" t="s">
        <v>24</v>
      </c>
      <c r="B18" s="32" t="s">
        <v>25</v>
      </c>
      <c r="C18" s="23" t="s">
        <v>17</v>
      </c>
      <c r="D18" s="33" t="s">
        <v>4</v>
      </c>
      <c r="E18" s="24" t="s">
        <v>19</v>
      </c>
      <c r="F18" s="25" t="s">
        <v>20</v>
      </c>
      <c r="G18" s="33" t="s">
        <v>45</v>
      </c>
      <c r="H18" s="33" t="s">
        <v>22</v>
      </c>
      <c r="I18" s="25"/>
      <c r="J18" s="26"/>
      <c r="K18" s="26"/>
      <c r="L18" s="27">
        <v>36</v>
      </c>
      <c r="M18" s="28">
        <v>50</v>
      </c>
      <c r="N18" s="42" t="s">
        <v>27</v>
      </c>
      <c r="O18" s="30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s="13" customFormat="1" ht="12.75" customHeight="1">
      <c r="A19" s="21" t="s">
        <v>28</v>
      </c>
      <c r="B19" s="22" t="s">
        <v>29</v>
      </c>
      <c r="C19" s="36" t="s">
        <v>30</v>
      </c>
      <c r="D19" s="37" t="s">
        <v>18</v>
      </c>
      <c r="E19" s="37" t="s">
        <v>31</v>
      </c>
      <c r="F19" s="38" t="s">
        <v>20</v>
      </c>
      <c r="G19" s="37" t="s">
        <v>32</v>
      </c>
      <c r="H19" s="37" t="s">
        <v>33</v>
      </c>
      <c r="I19" s="38"/>
      <c r="J19" s="26">
        <v>1</v>
      </c>
      <c r="K19" s="26">
        <v>5</v>
      </c>
      <c r="L19" s="27">
        <v>1</v>
      </c>
      <c r="M19" s="34" t="s">
        <v>26</v>
      </c>
      <c r="N19" s="41" t="s">
        <v>23</v>
      </c>
      <c r="O19" s="30">
        <f>L19*M20</f>
        <v>50</v>
      </c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s="13" customFormat="1" ht="12.75" customHeight="1">
      <c r="A20" s="21" t="s">
        <v>34</v>
      </c>
      <c r="B20" s="22" t="s">
        <v>35</v>
      </c>
      <c r="C20" s="36" t="s">
        <v>30</v>
      </c>
      <c r="D20" s="33" t="s">
        <v>4</v>
      </c>
      <c r="E20" s="37" t="s">
        <v>31</v>
      </c>
      <c r="F20" s="38" t="s">
        <v>20</v>
      </c>
      <c r="G20" s="43" t="s">
        <v>46</v>
      </c>
      <c r="H20" s="43" t="s">
        <v>33</v>
      </c>
      <c r="I20" s="38"/>
      <c r="J20" s="26"/>
      <c r="K20" s="26"/>
      <c r="L20" s="27"/>
      <c r="M20" s="28">
        <v>50</v>
      </c>
      <c r="N20" s="42" t="s">
        <v>27</v>
      </c>
      <c r="O20" s="30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s="13" customFormat="1" ht="12.75" customHeight="1">
      <c r="A21" s="21" t="s">
        <v>36</v>
      </c>
      <c r="B21" s="22" t="s">
        <v>37</v>
      </c>
      <c r="C21" s="22" t="s">
        <v>38</v>
      </c>
      <c r="D21" s="24" t="s">
        <v>18</v>
      </c>
      <c r="E21" s="37" t="s">
        <v>39</v>
      </c>
      <c r="F21" s="25" t="s">
        <v>20</v>
      </c>
      <c r="G21" s="37" t="s">
        <v>40</v>
      </c>
      <c r="H21" s="24" t="s">
        <v>41</v>
      </c>
      <c r="I21" s="25"/>
      <c r="J21" s="26">
        <v>60</v>
      </c>
      <c r="K21" s="26">
        <v>0</v>
      </c>
      <c r="L21" s="27">
        <v>6</v>
      </c>
      <c r="M21" s="34" t="s">
        <v>26</v>
      </c>
      <c r="N21" s="41" t="s">
        <v>23</v>
      </c>
      <c r="O21" s="30">
        <f>L21*M22</f>
        <v>300</v>
      </c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s="13" customFormat="1" ht="12.75" customHeight="1">
      <c r="A22" s="21" t="s">
        <v>42</v>
      </c>
      <c r="B22" s="22" t="s">
        <v>43</v>
      </c>
      <c r="C22" s="22" t="s">
        <v>38</v>
      </c>
      <c r="D22" s="33" t="s">
        <v>4</v>
      </c>
      <c r="E22" s="37" t="s">
        <v>39</v>
      </c>
      <c r="F22" s="25" t="s">
        <v>20</v>
      </c>
      <c r="G22" s="43" t="s">
        <v>46</v>
      </c>
      <c r="H22" s="33" t="s">
        <v>41</v>
      </c>
      <c r="I22" s="25"/>
      <c r="J22" s="26"/>
      <c r="K22" s="26"/>
      <c r="L22" s="27"/>
      <c r="M22" s="28">
        <v>50</v>
      </c>
      <c r="N22" s="42" t="s">
        <v>27</v>
      </c>
      <c r="O22" s="30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15" ht="32.25" customHeight="1">
      <c r="A23" s="39" t="s">
        <v>47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>
        <f>SUM(O17:O22)</f>
        <v>2150</v>
      </c>
    </row>
    <row r="29" spans="1:256" s="13" customFormat="1" ht="12.75" customHeight="1">
      <c r="A29" s="21" t="s">
        <v>15</v>
      </c>
      <c r="B29" s="22" t="s">
        <v>16</v>
      </c>
      <c r="C29" s="23" t="s">
        <v>17</v>
      </c>
      <c r="D29" s="24" t="s">
        <v>18</v>
      </c>
      <c r="E29" s="24" t="s">
        <v>19</v>
      </c>
      <c r="F29" s="25" t="s">
        <v>20</v>
      </c>
      <c r="G29" s="24" t="s">
        <v>21</v>
      </c>
      <c r="H29" s="24" t="s">
        <v>22</v>
      </c>
      <c r="I29" s="25"/>
      <c r="J29" s="26">
        <v>191</v>
      </c>
      <c r="K29" s="26">
        <v>227</v>
      </c>
      <c r="L29" s="27">
        <v>36</v>
      </c>
      <c r="M29" s="28">
        <v>50</v>
      </c>
      <c r="N29" s="29" t="s">
        <v>23</v>
      </c>
      <c r="O29" s="30">
        <f>L29*M29</f>
        <v>1800</v>
      </c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s="13" customFormat="1" ht="12.75" customHeight="1">
      <c r="A30" s="21" t="s">
        <v>24</v>
      </c>
      <c r="B30" s="32" t="s">
        <v>25</v>
      </c>
      <c r="C30" s="23" t="s">
        <v>17</v>
      </c>
      <c r="D30" s="33"/>
      <c r="E30" s="24" t="s">
        <v>19</v>
      </c>
      <c r="F30" s="25" t="s">
        <v>20</v>
      </c>
      <c r="G30" s="24"/>
      <c r="H30" s="24"/>
      <c r="I30" s="25"/>
      <c r="J30" s="26"/>
      <c r="K30" s="26"/>
      <c r="L30" s="27">
        <v>36</v>
      </c>
      <c r="M30" s="34" t="s">
        <v>26</v>
      </c>
      <c r="N30" s="35" t="s">
        <v>27</v>
      </c>
      <c r="O30" s="30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s="13" customFormat="1" ht="12.75" customHeight="1">
      <c r="A31" s="21" t="s">
        <v>28</v>
      </c>
      <c r="B31" s="22" t="s">
        <v>29</v>
      </c>
      <c r="C31" s="36" t="s">
        <v>30</v>
      </c>
      <c r="D31" s="37" t="s">
        <v>18</v>
      </c>
      <c r="E31" s="37" t="s">
        <v>31</v>
      </c>
      <c r="F31" s="38" t="s">
        <v>20</v>
      </c>
      <c r="G31" s="37" t="s">
        <v>32</v>
      </c>
      <c r="H31" s="37" t="s">
        <v>33</v>
      </c>
      <c r="I31" s="38"/>
      <c r="J31" s="26">
        <v>1</v>
      </c>
      <c r="K31" s="26">
        <v>5</v>
      </c>
      <c r="L31" s="27">
        <v>1</v>
      </c>
      <c r="M31" s="28">
        <v>50</v>
      </c>
      <c r="N31" s="29" t="s">
        <v>23</v>
      </c>
      <c r="O31" s="30">
        <f>L31*M31</f>
        <v>50</v>
      </c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s="13" customFormat="1" ht="12.75" customHeight="1">
      <c r="A32" s="21" t="s">
        <v>34</v>
      </c>
      <c r="B32" s="22" t="s">
        <v>35</v>
      </c>
      <c r="C32" s="36" t="s">
        <v>30</v>
      </c>
      <c r="D32" s="33"/>
      <c r="E32" s="37" t="s">
        <v>31</v>
      </c>
      <c r="F32" s="38" t="s">
        <v>20</v>
      </c>
      <c r="G32" s="37"/>
      <c r="H32" s="37"/>
      <c r="I32" s="38"/>
      <c r="J32" s="26"/>
      <c r="K32" s="26"/>
      <c r="L32" s="27"/>
      <c r="M32" s="34" t="s">
        <v>26</v>
      </c>
      <c r="N32" s="35" t="s">
        <v>27</v>
      </c>
      <c r="O32" s="30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s="13" customFormat="1" ht="12.75" customHeight="1">
      <c r="A33" s="21" t="s">
        <v>36</v>
      </c>
      <c r="B33" s="22" t="s">
        <v>37</v>
      </c>
      <c r="C33" s="22" t="s">
        <v>38</v>
      </c>
      <c r="D33" s="24" t="s">
        <v>18</v>
      </c>
      <c r="E33" s="37" t="s">
        <v>39</v>
      </c>
      <c r="F33" s="25" t="s">
        <v>20</v>
      </c>
      <c r="G33" s="37" t="s">
        <v>40</v>
      </c>
      <c r="H33" s="24" t="s">
        <v>41</v>
      </c>
      <c r="I33" s="25"/>
      <c r="J33" s="26">
        <v>60</v>
      </c>
      <c r="K33" s="26">
        <v>0</v>
      </c>
      <c r="L33" s="27">
        <v>6</v>
      </c>
      <c r="M33" s="34" t="s">
        <v>26</v>
      </c>
      <c r="N33" s="41" t="s">
        <v>23</v>
      </c>
      <c r="O33" s="30">
        <f>L33*M34</f>
        <v>300</v>
      </c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s="13" customFormat="1" ht="12.75" customHeight="1">
      <c r="A34" s="21" t="s">
        <v>42</v>
      </c>
      <c r="B34" s="22" t="s">
        <v>43</v>
      </c>
      <c r="C34" s="22" t="s">
        <v>38</v>
      </c>
      <c r="D34" s="33" t="s">
        <v>4</v>
      </c>
      <c r="E34" s="37" t="s">
        <v>39</v>
      </c>
      <c r="F34" s="25" t="s">
        <v>20</v>
      </c>
      <c r="G34" s="43" t="s">
        <v>46</v>
      </c>
      <c r="H34" s="33" t="s">
        <v>41</v>
      </c>
      <c r="I34" s="25"/>
      <c r="J34" s="26"/>
      <c r="K34" s="26"/>
      <c r="L34" s="27"/>
      <c r="M34" s="28">
        <v>50</v>
      </c>
      <c r="N34" s="42" t="s">
        <v>27</v>
      </c>
      <c r="O34" s="30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15" ht="32.25" customHeight="1">
      <c r="A35" s="39" t="s">
        <v>48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>
        <f>SUM(O29:O34)</f>
        <v>2150</v>
      </c>
    </row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3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M3:M4"/>
    <mergeCell ref="N3:N4"/>
    <mergeCell ref="O3:O4"/>
    <mergeCell ref="J5:J6"/>
    <mergeCell ref="K5:K6"/>
    <mergeCell ref="L5:L6"/>
    <mergeCell ref="O5:O6"/>
    <mergeCell ref="J7:J8"/>
    <mergeCell ref="K7:K8"/>
    <mergeCell ref="L7:L8"/>
    <mergeCell ref="O7:O8"/>
    <mergeCell ref="J9:J10"/>
    <mergeCell ref="K9:K10"/>
    <mergeCell ref="L9:L10"/>
    <mergeCell ref="O9:O10"/>
    <mergeCell ref="A11:N11"/>
    <mergeCell ref="J17:J18"/>
    <mergeCell ref="K17:K18"/>
    <mergeCell ref="L17:L18"/>
    <mergeCell ref="O17:O18"/>
    <mergeCell ref="J19:J20"/>
    <mergeCell ref="K19:K20"/>
    <mergeCell ref="L19:L20"/>
    <mergeCell ref="O19:O20"/>
    <mergeCell ref="J21:J22"/>
    <mergeCell ref="K21:K22"/>
    <mergeCell ref="L21:L22"/>
    <mergeCell ref="O21:O22"/>
    <mergeCell ref="A23:N23"/>
    <mergeCell ref="J29:J30"/>
    <mergeCell ref="K29:K30"/>
    <mergeCell ref="L29:L30"/>
    <mergeCell ref="O29:O30"/>
    <mergeCell ref="J31:J32"/>
    <mergeCell ref="K31:K32"/>
    <mergeCell ref="L31:L32"/>
    <mergeCell ref="O31:O32"/>
    <mergeCell ref="J33:J34"/>
    <mergeCell ref="K33:K34"/>
    <mergeCell ref="L33:L34"/>
    <mergeCell ref="O33:O34"/>
    <mergeCell ref="A35:N35"/>
  </mergeCells>
  <conditionalFormatting sqref="N7 N9 N5">
    <cfRule type="cellIs" priority="1" dxfId="0" operator="equal" stopIfTrue="1">
      <formula>0</formula>
    </cfRule>
  </conditionalFormatting>
  <conditionalFormatting sqref="N19 N21 N17">
    <cfRule type="cellIs" priority="2" dxfId="0" operator="equal" stopIfTrue="1">
      <formula>0</formula>
    </cfRule>
  </conditionalFormatting>
  <conditionalFormatting sqref="N31 N33 N29">
    <cfRule type="cellIs" priority="3" dxfId="0" operator="equal" stopIfTrue="1">
      <formula>0</formula>
    </cfRule>
  </conditionalFormatting>
  <printOptions horizontalCentered="1"/>
  <pageMargins left="0.34930555555555554" right="0.3402777777777778" top="0.31527777777777777" bottom="0.45416666666666666" header="0.5118055555555555" footer="0.31527777777777777"/>
  <pageSetup horizontalDpi="300" verticalDpi="300" orientation="landscape" paperSize="9" scale="38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2015-03-24T09:53:48Z</cp:lastPrinted>
  <dcterms:created xsi:type="dcterms:W3CDTF">2015-03-20T11:09:12Z</dcterms:created>
  <dcterms:modified xsi:type="dcterms:W3CDTF">2015-03-24T09:53:53Z</dcterms:modified>
  <cp:category/>
  <cp:version/>
  <cp:contentType/>
  <cp:contentStatus/>
  <cp:revision>4</cp:revision>
</cp:coreProperties>
</file>