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0"/>
  </bookViews>
  <sheets>
    <sheet name="ZADANIE 1-FOLIE" sheetId="1" r:id="rId1"/>
    <sheet name="ZADANIE 2-PROSZKI" sheetId="2" r:id="rId2"/>
    <sheet name="ZADANIE 3 -PĘDZLE" sheetId="3" r:id="rId3"/>
    <sheet name="ZADANIE 4-WYMAZÓWKI, PAKIET GA02" sheetId="4" r:id="rId4"/>
    <sheet name="ZADANIE 5 PAKIET GA01" sheetId="5" r:id="rId5"/>
    <sheet name="ZDANIE 6-POCHŁANIACZE ZAPACHÓW" sheetId="6" r:id="rId6"/>
    <sheet name="ZADANIE 7-SŁOJE, FOLIA ALUMINIOWA" sheetId="7" r:id="rId7"/>
    <sheet name="ZADANIE 8- UTRWALACZE" sheetId="8" r:id="rId8"/>
    <sheet name="ZADANIE 9- PODUSZKI, WAŁKI, " sheetId="9" r:id="rId9"/>
    <sheet name="ZADANIE 10-SKALÓWKI,LINIJKI, NUMERKI" sheetId="10" r:id="rId10"/>
    <sheet name="ZADANIE 11- SKALPELE, PĘSETY ITD.." sheetId="11" r:id="rId11"/>
  </sheets>
  <definedNames>
    <definedName name="_xlnm.Print_Area" localSheetId="0">'ZADANIE 1-FOLIE'!$A$1:$N$12</definedName>
    <definedName name="_xlnm.Print_Area" localSheetId="9">'ZADANIE 10-SKALÓWKI,LINIJKI, NUMERKI'!$A$1:$N$28</definedName>
    <definedName name="_xlnm.Print_Area" localSheetId="10">'ZADANIE 11- SKALPELE, PĘSETY ITD..'!$A$1:$N$12</definedName>
    <definedName name="_xlnm.Print_Area" localSheetId="1">'ZADANIE 2-PROSZKI'!$A$1:$N$18</definedName>
    <definedName name="_xlnm.Print_Area" localSheetId="2">'ZADANIE 3 -PĘDZLE'!$A$1:$N$14</definedName>
    <definedName name="_xlnm.Print_Area" localSheetId="3">'ZADANIE 4-WYMAZÓWKI, PAKIET GA02'!$A$1:$N$10</definedName>
    <definedName name="_xlnm.Print_Area" localSheetId="6">'ZADANIE 7-SŁOJE, FOLIA ALUMINIOWA'!$A$1:$N$10</definedName>
    <definedName name="_xlnm.Print_Area" localSheetId="7">'ZADANIE 8- UTRWALACZE'!$A$1:$N$13</definedName>
    <definedName name="_xlnm.Print_Area" localSheetId="8">'ZADANIE 9- PODUSZKI, WAŁKI, '!$A$1:$N$13</definedName>
    <definedName name="_xlnm.Print_Area" localSheetId="5">'ZDANIE 6-POCHŁANIACZE ZAPACHÓW'!$A$1:$N$9</definedName>
    <definedName name="Excel_BuiltIn_Print_Area" localSheetId="0">'ZADANIE 1-FOLIE'!$A$1:$M$12</definedName>
    <definedName name="Excel_BuiltIn_Print_Area" localSheetId="1">'ZADANIE 2-PROSZKI'!$A$1:$M$18</definedName>
    <definedName name="Excel_BuiltIn_Print_Area" localSheetId="2">'ZADANIE 3 -PĘDZLE'!$A$1:$M$14</definedName>
    <definedName name="Excel_BuiltIn_Print_Area" localSheetId="3">'ZADANIE 4-WYMAZÓWKI, PAKIET GA02'!$A$1:$M$10</definedName>
    <definedName name="Excel_BuiltIn_Print_Area" localSheetId="5">'ZDANIE 6-POCHŁANIACZE ZAPACHÓW'!$A$1:$M$9</definedName>
    <definedName name="Excel_BuiltIn_Print_Area" localSheetId="6">'ZADANIE 7-SŁOJE, FOLIA ALUMINIOWA'!$A$1:$M$10</definedName>
    <definedName name="Excel_BuiltIn_Print_Area" localSheetId="7">'ZADANIE 8- UTRWALACZE'!$A$1:$M$13</definedName>
    <definedName name="Excel_BuiltIn_Print_Area" localSheetId="8">'ZADANIE 9- PODUSZKI, WAŁKI, '!$A$1:$M$13</definedName>
    <definedName name="Excel_BuiltIn_Print_Area" localSheetId="9">'ZADANIE 10-SKALÓWKI,LINIJKI, NUMERKI'!$A$1:$M$16</definedName>
    <definedName name="Excel_BuiltIn_Print_Area" localSheetId="10">'ZADANIE 11- SKALPELE, PĘSETY ITD..'!$A$1:$M$9</definedName>
  </definedNames>
  <calcPr fullCalcOnLoad="1"/>
</workbook>
</file>

<file path=xl/sharedStrings.xml><?xml version="1.0" encoding="utf-8"?>
<sst xmlns="http://schemas.openxmlformats.org/spreadsheetml/2006/main" count="609" uniqueCount="162">
  <si>
    <r>
      <rPr>
        <b/>
        <sz val="14"/>
        <rFont val="Arial"/>
        <family val="2"/>
      </rPr>
      <t>ZADANIE 1 – F</t>
    </r>
    <r>
      <rPr>
        <b/>
        <sz val="14"/>
        <color indexed="8"/>
        <rFont val="Times New Roman"/>
        <family val="1"/>
      </rPr>
      <t>olie daktyloskopijne</t>
    </r>
  </si>
  <si>
    <t>L.p.</t>
  </si>
  <si>
    <t>Nazwa towaru  / jednostka miary</t>
  </si>
  <si>
    <t>charakterystyka  przedmiotu zamówienia</t>
  </si>
  <si>
    <t>jm.</t>
  </si>
  <si>
    <t>Ilość PLANOWANA ROK 2018</t>
  </si>
  <si>
    <t>Ilość PLANOWANA ROK 2019</t>
  </si>
  <si>
    <t>Łącznie LATA 2018-2019</t>
  </si>
  <si>
    <t xml:space="preserve">Gwarancja minimalna wymagana przez Zamawiającego </t>
  </si>
  <si>
    <t xml:space="preserve">Gwarancja zaoferowana przez Wykonawcę </t>
  </si>
  <si>
    <t xml:space="preserve">Cena jednostkowa netto </t>
  </si>
  <si>
    <t>Wartość  netto  (kol. 7 x kol. 10)</t>
  </si>
  <si>
    <t xml:space="preserve"> Stawka podatku VAT w %</t>
  </si>
  <si>
    <t>Wartość brutto</t>
  </si>
  <si>
    <t>Nazwa handlowa  lub nr katalogowy zaoferowanego produktu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</si>
  <si>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</si>
  <si>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</si>
  <si>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</si>
  <si>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</si>
  <si>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</si>
  <si>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</si>
  <si>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</si>
  <si>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</si>
  <si>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</si>
  <si>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</si>
  <si>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</si>
  <si>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</si>
  <si>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</si>
  <si>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</si>
  <si>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Folia żelatynowa czarna 13x36 cm  
(opakowanie 10 szt)</t>
  </si>
  <si>
    <r>
      <rPr>
        <sz val="11"/>
        <rFont val="Arial"/>
        <family val="2"/>
      </rPr>
      <t>MATERIAŁ –folia o wymiarach 13x36 cm 
KOLOR –czarna,
DODATKOWE INFORMACJE – pakowana w opakowaniu zbiorczym po 10 szt. Opatrzony numerem serii produkcyjnej. Termin przydatności min</t>
    </r>
    <r>
      <rPr>
        <b/>
        <sz val="11"/>
        <rFont val="Arial"/>
        <family val="2"/>
      </rPr>
      <t>.24 miesiące</t>
    </r>
    <r>
      <rPr>
        <sz val="11"/>
        <rFont val="Arial"/>
        <family val="2"/>
      </rPr>
      <t xml:space="preserve"> – licząc od daty dostawy danej partii</t>
    </r>
  </si>
  <si>
    <t>opak</t>
  </si>
  <si>
    <t>24 m -ce</t>
  </si>
  <si>
    <t>Folia żelatynowa przeźroczysta 13x36cm  
 ( opakowanie 10 szt )</t>
  </si>
  <si>
    <r>
      <rPr>
        <sz val="11"/>
        <rFont val="Arial"/>
        <family val="2"/>
      </rPr>
      <t>MATERIAŁ – folia o wymiarach 13x36 cm 
KOLOR – przeźroczysta
DODATKOWE INFORMACJE – pakowana w opakowaniu zbiorczym po 10 szt. Opatrzony numerem serii produkcyjnej. Termin przydatności min</t>
    </r>
    <r>
      <rPr>
        <b/>
        <sz val="11"/>
        <rFont val="Arial"/>
        <family val="2"/>
      </rPr>
      <t>.24 miesiące</t>
    </r>
    <r>
      <rPr>
        <sz val="11"/>
        <rFont val="Arial"/>
        <family val="2"/>
      </rPr>
      <t xml:space="preserve"> – licząc od daty dostawy danej partii</t>
    </r>
  </si>
  <si>
    <t>Folia pozytywowa w rolce ; o szer. 10 cm, długość rolki 10 m / szt
 ( +/- 1 m)</t>
  </si>
  <si>
    <r>
      <rPr>
        <sz val="11"/>
        <rFont val="Arial"/>
        <family val="2"/>
      </rPr>
      <t xml:space="preserve">MATERIAŁ – Folia pozytywowa  w rolce  o szerokości 10cm x 10m            
KOLOR – transparentny,
DODATKOWE INFORMACJE – Opatrzona numerem serii produkcyjnej. Termin przydatności </t>
    </r>
    <r>
      <rPr>
        <b/>
        <sz val="11"/>
        <rFont val="Arial"/>
        <family val="2"/>
      </rPr>
      <t xml:space="preserve">min.24 miesiące </t>
    </r>
    <r>
      <rPr>
        <sz val="11"/>
        <rFont val="Arial"/>
        <family val="2"/>
      </rPr>
      <t>– licząc od daty dostawy danej partii. Tolerancja rozmiarów +/- 1m.</t>
    </r>
  </si>
  <si>
    <t>szt.</t>
  </si>
  <si>
    <t>folia pozytywowa elastyczna PS4D1 w rolce o szerokości  6 cm x 10 m  ( +/- 1 m)</t>
  </si>
  <si>
    <t>MATERIAŁ – Folia pozytywowa elastyczna PS 4D1 w rolce o szerokości  6cm x 10m 
KOLOR – transparentny,
DODATKOWE INFORMACJE – Opatrzona numerem serii produkcyjnej. Termin przydatności min.24 miesiące – licząc od daty dostawy danej partii. Tolerancja rozmiarów +/- 1m.</t>
  </si>
  <si>
    <t xml:space="preserve">SUMA : </t>
  </si>
  <si>
    <t>XXX</t>
  </si>
  <si>
    <t>Oświadczam, iż w przypadku nie podania okresu gwarancji na zaoferowany dla zadania nr 1 asortyment, udzielam gwarancji minimalnej wymaganej przez Zamawiającego wskazanej w kol. 8.</t>
  </si>
  <si>
    <t>Składając ofertę informujemy Zamawiającego, że wybór będzie*/ nie będzie* prowadzić do powstania u Zamawiającego obowiązku podatkowego. Jednocześnie ze złożonym oświadczeniem, podajemy nazwę (rodzaj) towaru lub usługi, których dostawa lub świadczenie będzie prowadzić do jego powstania …………….. , oraz wskazujemy ich wartość bez kwoty podatku ………</t>
  </si>
  <si>
    <r>
      <rPr>
        <sz val="10"/>
        <rFont val="Arial"/>
        <family val="2"/>
      </rPr>
      <t xml:space="preserve">                                </t>
    </r>
    <r>
      <rPr>
        <sz val="14"/>
        <rFont val="Times New Roman"/>
        <family val="1"/>
      </rPr>
      <t xml:space="preserve"> ......................................................................
                          pieczęć i podpis czytelny osoby uprawnionej
                       do składania oświadczeń woli w imieniu firmy</t>
    </r>
  </si>
  <si>
    <t>Załączenie do oferty niepodpisanego formularza cenowego dla danego zadania będzie skutkowało odrzuceniem oferty na zadanie na podstawie art. 89 ust. 1 pkt 2 ustawy Pzp ponieważ jej treść jest niezgodna z treścią SIWZ</t>
  </si>
  <si>
    <t>ZADANIE 2 – Proszki daktyloskopijne</t>
  </si>
  <si>
    <t>Proszek argentorat  250ml (Opakowanie)</t>
  </si>
  <si>
    <t>MATERIAŁ –Proszek daktyloskopijny do  ogólnego stosowania na ciemnych powierzchniach za pomocą pędzli z włosia naturalnego lub włókien sztucznych  o pojemności 250ml 
ZAMKNIĘCIE – opakowanie z tworzywa sztucznego, z zakręcanym wieczkiem
DODATKOWE INFORMACJE – Termin przydatności min.24 miesiące – licząc od daty dostawy danej partii.</t>
  </si>
  <si>
    <t>Proszek  ferromagnetyczny czarny – 500 g (Opakowanie)</t>
  </si>
  <si>
    <t>MATERIAŁ – Proszek ferromagnetyczny do stosowania na jasnych powierzchniach         o dużym połysku za pomocą aplikatora magnetycznego, o pojemności 500g
ZAMKNIĘCIE – opakowanie z tworzywa sztucznego, z zakręcanym wieczkiem DODATKOWE INFORMACJE – Termin przydatności min.24 miesiące – licząc od daty dostawy danej partii.</t>
  </si>
  <si>
    <t>Proszek  ferromagnetyczny jasny -500 g (Opakowanie)</t>
  </si>
  <si>
    <t>MATERIAŁ – Proszek ferromagnetyczny do stosowania na ciemnych powierzchniach o dużym połysku za pomocą aplikatora magnetycznego o pojemności 500g
ZAMKNIĘCIE – opakowanie z tworzywa sztucznego, z zakręcanym wieczkiem DODATKOWE INFORMACJE – Termin przydatności min.24 miesiące – licząc od daty dostawy danej partii.</t>
  </si>
  <si>
    <t>Proszek do marabuta czarny – 250 ml   (Opakowanie)</t>
  </si>
  <si>
    <t>MATERIAŁ – Proszek daktyloskopijny do ogólnego stosowania na jasnych powierzchniach za pomocą pulweryzatora lub pędzla z puchu marabuta o pojemności 250ml
ZAMKNIĘCIE – opakowanie z tworzywa sztucznego, z zakręcanym wieczkiem DODATKOWE INFORMACJE – Termin przydatności min.24 miesiące – licząc od daty dostawy danej partii.</t>
  </si>
  <si>
    <t>Proszek do marabuta jasny - 250 ml /  (Opakowanie)</t>
  </si>
  <si>
    <t>MATERIAŁ – Proszek daktyloskopijny do ogólnego stosowania na ciemnych powierzchniach za pomocą pulweryzatora lub pędzla z puchu marabuta  o pojemności 250ml
ZAMKNIĘCIE – opakowanie z tworzywa sztucznego, z zakręcanym wieczkiem DODATKOWE INFORMACJE –Termin przydatności min. 24 miesiące – licząc od daty dostawy danej partii.</t>
  </si>
  <si>
    <t>Proszek antystatyczny czarny    250ml (Opakowanie)</t>
  </si>
  <si>
    <t>MATERIAŁ – Proszek uniwersalny do ogólnego stosowania na wszystkich rodzajach powierzchni o pojemności 250ml
ZAMKNIĘCIE – opakowanie z tworzywa sztucznego, z zakręcanym wieczkiem DODATKOWE INFORMACJE –Termin przydatności min. 24 miesiące – licząc od daty dostawy danej partii.</t>
  </si>
  <si>
    <t>Proszek  antystatyczny srebrny  250ml (Opakowanie)</t>
  </si>
  <si>
    <t>Proszek magnetyczny biochromatic 500 g  ( srebrno / czarny)
 (Opakowanie)</t>
  </si>
  <si>
    <t>MATERIAŁ – Proszek ferromagnetyczny do stosowania na wszystkich powierzchniach za pomocą aplikatora magnetycznego, proszek kontrastujący na czarno na jasnych podłożach, a na ciemnych podłożach kontrastujący na srebrno o pojemności 500g.
ZAMKNIĘCIE – opakowanie z tworzywa sztucznego, z zakręcanym wieczkiem DODATKOWE INFORMACJE –Termin przydatności min. 24 miesiące – licząc od daty dostawy danej partii.</t>
  </si>
  <si>
    <t>Proszki magnetyczne fluorescencyjne (zestaw 8 proszków w tym 4 magnetyczne i 4 zwykłe z pędzlami)</t>
  </si>
  <si>
    <r>
      <rPr>
        <sz val="11"/>
        <rFont val="Arial"/>
        <family val="2"/>
      </rPr>
      <t xml:space="preserve">MATERIAŁ – Zestaw 8 proszków fluorescencyjnych zawierający 4 proszki magnetyczne i 4 zwykłe, w różnych kolorach, do ogólnego stosowania na wszystkich powierzchniach wraz z pędzlami, zapakowany w lekkiej walizce z tworzywa sztucznego z przystosowanym wewnętrznym organizerem, zapewniającym łatwy i szybki dostęp do każdego elementu wchodzącego w skład zestawu.
Proszki:
1. Proszek ferromagnetyczny fluorescencyjny BLITZ GREEN, 100g – 1 op. 
2. Proszek ferromagnetyczny fluorescencyjny BLITZ YELLOW, 100g – 1 op. 
3. Proszek ferromagnetyczny fluorescencyjny BLITZ RED, 100g – 1 op. 
4. Proszek ferromagnetyczny fluorescencyjny BLITZ PINK, 100g – 1 op. 
5. Proszek daktyloskopijny fluorescencyjny GREEN WOP, 60ml – 1 op. 
6. Proszek daktyloskopijny fluorescencyjny YELLOW WOP, 60ml – 1 op. 
7. Proszek daktyloskopijny fluorescencyjny RED WOP, 60ml – 1 op. 
8. Proszek daktyloskopijny fluorescencyjny PINK WOP, 60ml – 1 op. 
Pędzle w postaci:
9. Aplikator do proszków magnetycznych wyposażony w magnes neodymowy wraz         z pojemnikiem ochronnym z tworzywa sztucznego w formie tuby – 1 szt. 
</t>
    </r>
    <r>
      <rPr>
        <sz val="11"/>
        <rFont val="Times New Roman"/>
        <family val="1"/>
      </rPr>
      <t xml:space="preserve">10.Pędzel z puchu marabuta z uchwytem z tworzywa sztucznego lub drewnianym - 4 szt. 
</t>
    </r>
    <r>
      <rPr>
        <sz val="11"/>
        <rFont val="Arial"/>
        <family val="2"/>
      </rPr>
      <t>11. Lampka UV, 4W - 1 szt. 
ZAMKNIĘCIE – opakowanie proszków z tworzywa sztucznego, z zakręcanym wieczkiem o pojemności 60 ml w przypadku proszków daktyloskopijnych i 100g w przypadku proszków ferromagnetycznych. Cały zestaw w opakowaniu transportowym. 
DODATKOWE INFORMACJE – Termin przydatności min.24 miesiące – licząc od daty dostawy danej partii.</t>
    </r>
  </si>
  <si>
    <t>kpl.</t>
  </si>
  <si>
    <t>Cyjanostick  20g netto ( szt)</t>
  </si>
  <si>
    <t>MATERIAŁ – Preparat do ujawniania odwzorowań linii papilarnych, do stosowania            w komorze cyjanoakrylowej. Pojemność 20g netto. 
DODATKOWE INFORMACJE – Opakowanie jednostkowe, opatrzone numerem serii produkcyjnej i terminem ważności. Termin przydatności min.24 miesiące – licząc od daty dostawy danej partii.</t>
  </si>
  <si>
    <t>Oświadczam, iż w przypadku nie podania okresu gwarancji na zaoferowany dla zadania nr 2 asortyment, udzielam gwarancji minimalnej wymaganej przez Zamawiającego wskazanej w kol. 6.</t>
  </si>
  <si>
    <t>ZADANIE 3 – Pędzle daktyloskopijne</t>
  </si>
  <si>
    <t>Pędzel daktyloskopijny z włosia wiewiórki, szerokość  60 mm,  typu  Perfect Brush z  lub równoważny</t>
  </si>
  <si>
    <t>MATERIAŁ – pędzel z włosia z wiewiórki o szerokości 60mm, z uchwytem z tworzywa sztucznego lub drewnianym.
DODATKOWE INFORMACJE – pojedynczo pakowane. Termin przydatności min.24 miesiące – licząc od daty dostawy danej partii. Tolerancja rozmiarów         +/- 3mm.</t>
  </si>
  <si>
    <t>24 m-cy</t>
  </si>
  <si>
    <t> Pędzel daktyloskopijny z włosia wiewiórki , szerokość 30 mm, typu  Perfect Brush  lub równoważny</t>
  </si>
  <si>
    <t>MATERIAŁ – pędzel z włosia z wiewiórki o szerokości 30mm, z uchwytem z tworzywa sztucznego lub drewnianym.
DODATKOWE INFORMACJE – pojedynczo pakowane. Termin przydatności min.24 miesiące – licząc od daty dostawy danej partii. Tolerancja rozmiarów  +/- 3mm.</t>
  </si>
  <si>
    <t xml:space="preserve">Pędzel z puchu marabuta z  rączką   </t>
  </si>
  <si>
    <t xml:space="preserve">MATERIAŁ – pędzel z puchu marabuta, z uchwytem z tworzywa sztucznego lub drewnianym.
DODATKOWE INFORMACJE – pojedynczo pakowane. Termin przydatności min.24 miesiące – licząc od daty dostawy danej partii. </t>
  </si>
  <si>
    <t>Pędzel z puchu marabuta w komplecie z pulweryzatorem  w  opakowaniu typu piórnik ( komplet)</t>
  </si>
  <si>
    <t xml:space="preserve">MATERIAŁ – pędzel z puchu marabuta w komplecie z pulweryzatorem 
DODATKOWE INFORMACJE –w opakowaniu typu piórnik. Termin przydatności min.24 miesiące – licząc od daty dostawy danej partii.
</t>
  </si>
  <si>
    <t>Pędzel z włókien szklanych</t>
  </si>
  <si>
    <t>MATERIAŁ – pędzel z włókien szklanych, z uchwytem z tworzywa sztucznego lub drewnianym.
DODATKOWE INFORMACJE – pojedynczo pakowane. Termin przydatności min.24 miesiące – licząc od daty dostawy danej partii.</t>
  </si>
  <si>
    <t xml:space="preserve">Aplikator (pędzel) magnetyczny </t>
  </si>
  <si>
    <t>MATERIAŁ – aplikator do proszków magnetycznych, wyposażony w magnes neodymowy wraz z pojemnikiem ochronnym z tworzywa sztucznego w formie tuby.
DODATKOWE INFORMACJE – pojedynczo pakowany. Termin przydatności min.24 miesiące – licząc od daty dostawy danej partii.</t>
  </si>
  <si>
    <t>Oświadczam, iż w przypadku nie podania okresu gwarancji na zaoferowany dla zadania nr 3 asortyment, udzielam gwarancji minimalnej wymaganej przez Zamawiającego wskazanej w kol. 8.</t>
  </si>
  <si>
    <r>
      <rPr>
        <b/>
        <sz val="14"/>
        <rFont val="Times New Roman"/>
        <family val="1"/>
      </rPr>
      <t>ZADANIE 4 – W</t>
    </r>
    <r>
      <rPr>
        <b/>
        <sz val="14"/>
        <color indexed="8"/>
        <rFont val="Times New Roman"/>
        <family val="1"/>
      </rPr>
      <t>ymazówka biologiczna z torebką oraz zestaw do pobierania materiału biologicznego</t>
    </r>
  </si>
  <si>
    <r>
      <rPr>
        <sz val="14"/>
        <rFont val="Times New Roman"/>
        <family val="1"/>
      </rPr>
      <t>Wymazówka  biologiczna z torebką osuszającą papierowo-foliową (wymazówka + torebka)</t>
    </r>
    <r>
      <rPr>
        <b/>
        <sz val="14"/>
        <rFont val="Times New Roman"/>
        <family val="1"/>
      </rPr>
      <t xml:space="preserve"> 100sztuk opakowanie</t>
    </r>
  </si>
  <si>
    <t xml:space="preserve">MATERIAŁ – Wymazówka biologiczna jałowa, nietoksyczna w próbówce z otwartym końcem. Długość całkowita 130mm Aplikator: polistyren
DODATKOWE INFORMACJE – jednostkowe opakowanie w folii z nadrukiem serii        i terminu przydatności. Termin przydatności min.24 miesiące – licząc od daty dostawy danej partii. Dostarczone w opakowaniu zbiorczym po 100 szt. </t>
  </si>
  <si>
    <t>opak ( 100szt)</t>
  </si>
  <si>
    <t>12 m-cy</t>
  </si>
  <si>
    <t>Zestaw do zabezpieczania śladów przestępstw na tle seksualnym  pakiet kryminalistyczny GA 02</t>
  </si>
  <si>
    <r>
      <rPr>
        <b/>
        <sz val="11"/>
        <rFont val="Times New Roman"/>
        <family val="1"/>
      </rPr>
      <t>SKŁAD PAKIETU</t>
    </r>
    <r>
      <rPr>
        <sz val="10"/>
        <rFont val="Arial"/>
        <family val="2"/>
      </rPr>
      <t xml:space="preserve">:
1. Pałeczki w próbówkach, sterylne (REF:B020)
    a) Wymaz z pochwy/napletka – 2 sztuki
2)Pałeczki w próbówkach, sterylne (REF:B030)
   a)Wymaz z okolicy odbytu – 2 sztuki
   b)Wymaz z jamy ustnej – 2 sztuki
   c) Wymaz z części ciała – 4 sztuki
3)Wyskrobywaki spod paznokci, sterylne (REF:AP01) – 10 sztuk
4)Rękawiczki lateksowe, rozmiar 8 ½, sterylne (REF: TOP GLOVE) – 2 pary
5) Ampułka z wodą dejonizowaną, 5 ml., sterylna – 1 sztuka
6) Torebki papierowo-foliowe samozamykające się 90x200mm, opisane:
  a. Wymaz z jamy ustnej – 2 sztuki
  b. Wymaz z okolic odbytu – 2 sztuki
  c. Wymaz z pochwy/napletka – 2 sztuki
  d. Wymaz z innych okolic ciała – 4 sztuki
  e. Wyskrobiny spod paznokci prawej dłoni – 1 sztuka
  f. Wyskrobiny spod paznokci lewej dłoni – 1 sztuka
  g. Włosy z innych okolic ciała – 1 sztuka
  h. Włosy z głowy – 1 sztuka
  i. Włosy z okolic łonowych – 1 sztuka
7) Grzebienie do wyczesywania włosów, sterylne
  a. Z głowy – 1 sztuka
  b.Z okolic łonowych – 1 sztuka
8) Pęseta do zbierania włosów, sterylna – 1 sztuka
9) Banderola/naklejka do zabezpieczania pakietów – 3 sztuki
10) Sprawozdanie z badania osoby pokrzywdzonej/protokół zabezpieczenia śladów         – 1 sztuka 
11) Instrukcja użycia zestawu – 1 sztuka
12) Pudełko kartonowe – 1 sztuka
DODATKOWE INFORMACJE- Termin przydatności min 12 miesięcy- licząc od daty dostawy danej partii 
</t>
    </r>
  </si>
  <si>
    <t xml:space="preserve">opak. </t>
  </si>
  <si>
    <t>Oświadczam, iż w przypadku nie podania okresu gwarancji na zaoferowany dla zadania nr 4 asortyment, udzielam gwarancji minimalnej wymaganej przez Zamawiającego wskazanej w kol. 8.</t>
  </si>
  <si>
    <r>
      <rPr>
        <sz val="10"/>
        <rFont val="Times New Roman"/>
        <family val="1"/>
      </rPr>
      <t xml:space="preserve">                                </t>
    </r>
    <r>
      <rPr>
        <sz val="14"/>
        <rFont val="Times New Roman"/>
        <family val="1"/>
      </rPr>
      <t xml:space="preserve"> ......................................................................
                          pieczęć i podpis czytelny osoby uprawnionej
                       do składania oświadczeń woli w imieniu firmy</t>
    </r>
  </si>
  <si>
    <t>ZADANIE 5 – Zestaw do pobierania DNA- GA 01</t>
  </si>
  <si>
    <t>Zestaw do pobierania materiału genetycznego DNA - pakiet kryminalistyczny GA 01  (80 szt. w opakowaniu)</t>
  </si>
  <si>
    <t>szczegółowy opis zawiera załącznik</t>
  </si>
  <si>
    <t>opak po 80 szt.</t>
  </si>
  <si>
    <t>30 m -cy</t>
  </si>
  <si>
    <t>Oświadczam, iż w przypadku nie podania okresu gwarancji na zaoferowany dla zadania nr 6 asortyment, udzielam gwarancji minimalnej wymaganej przez Zamawiającego wskazanej w kol. 8</t>
  </si>
  <si>
    <t>ZADANIE 6 – pochłaniacze zapachów</t>
  </si>
  <si>
    <t>Pochłaniacz zapachów, wym. 12 x 30 cm, op. 5 szt</t>
  </si>
  <si>
    <t xml:space="preserve">MATERIAŁ – sterylne tampony do zabezpieczenia śladów zapachowych, rozmiar: 12 x 30cm, wykonane  z gazy bawełnianej, bielonej metodą bezchlorkową, gdzie pomiędzy zewnętrznymi warstwami gazy znajduje się włóknina wiskozowa zwiększająca właściwości chłonne tamponu.
DODATKOWE INFORMACJE – pakowane po 5 sztuk tamponów w jednym zestawie.
</t>
  </si>
  <si>
    <t>op.</t>
  </si>
  <si>
    <t>ZADANIE 7 – słoje, wieczka i folia aluminiowa</t>
  </si>
  <si>
    <t>Słój 900 ml wraz z wieczkiem (komplet)</t>
  </si>
  <si>
    <t>MATERIAŁ – szklane słoje o pojemności 900 ml., czyste, wraz z wieczkami  dopasowanymi do średnicy otworu słoja, z zamknięciem typu tweest, 
KOLOR – transparentne
DODATKOWE INFORMACJE – słoje pakowane osobno w folię przezroczystą po 8 sztuk</t>
  </si>
  <si>
    <t xml:space="preserve"> -</t>
  </si>
  <si>
    <t>Folia aluminiowa  o wym 30 cm x 20 m  na rolce ( tolerancja szerokości +/- 3cm, tolerancja długości +/- 20cm</t>
  </si>
  <si>
    <t>MATERIAŁ – folia aluminiowa w rolce o długości 20 m i szerokości 30 cm. 
DODATKOWE INFORMACJE – Opakowanie jednostkowe. Tolerancja rozmiarów szerokości +/- 3cm; długości +/- 20cm</t>
  </si>
  <si>
    <t>ZADANIE 8 – środki do utrwalania śladów</t>
  </si>
  <si>
    <t>Gips dentystyczny 25kg, IV klasa twardości  (opakowanie)</t>
  </si>
  <si>
    <r>
      <rPr>
        <sz val="11"/>
        <rFont val="Arial"/>
        <family val="2"/>
      </rPr>
      <t xml:space="preserve">MATERIAŁ – gips dentystyczny IV klasy twardości do wykonywania odlewów traseologicznych, w opakowaniu 25 kg 
DODATKOWE INFORMACJE – Opakowanie jednostkowe o pojemności 25 kg.     w worku </t>
    </r>
    <r>
      <rPr>
        <sz val="11"/>
        <rFont val="Times New Roman"/>
        <family val="1"/>
      </rPr>
      <t>Termin przydatności min. 12 miesięcy– licząc od daty dostawy danej partii.</t>
    </r>
  </si>
  <si>
    <t>opak.</t>
  </si>
  <si>
    <t>Środek do utrwalania śladów traseologicznych na śniegu 425 g ( +/- 50 g wosku co odpowiada  500 ml</t>
  </si>
  <si>
    <r>
      <rPr>
        <sz val="11"/>
        <rFont val="Arial"/>
        <family val="2"/>
      </rPr>
      <t>MATERIAŁ – Izolator termiczny na bazie wosku stosowany we wstępnej fazie  obróbki śladów traseologicznych. Używany na podłożach sypkich, śniegu i lodzie.
DODATKOWE INFORMACJE- Opakowanie jednostkowe. Tolerancja pojemności +/-  50 g wosku)</t>
    </r>
    <r>
      <rPr>
        <sz val="11"/>
        <rFont val="Times New Roman"/>
        <family val="1"/>
      </rPr>
      <t>Termin przydatności min. 12 miesięcy– licząc od daty dostawy danej partii.</t>
    </r>
  </si>
  <si>
    <t>Lakier do włosów do wzmacniania podłoży sypkich  250 ml / op</t>
  </si>
  <si>
    <r>
      <rPr>
        <sz val="11"/>
        <rFont val="Arial"/>
        <family val="2"/>
      </rPr>
      <t>MATERIAŁ – lakier bezbarwny, extra mocny, stosowany jako utwardzacz pod masę silikonową oraz gipsową na sypkich podłożach.
KOLOR – bezbarwny
DODATKOWE INFORMACJE – Opakowanie jednostkowe. Tolerancja pojemności +/-  15ml)</t>
    </r>
    <r>
      <rPr>
        <sz val="11"/>
        <rFont val="Times New Roman"/>
        <family val="1"/>
      </rPr>
      <t>Termin przydatności min. 12 miesięcy– licząc od daty dostawy danej partii.</t>
    </r>
  </si>
  <si>
    <t>Pasta silikonowa z utwardzaczem (zestaw)czarna / szara op / 225 g  (+/- 10 g)</t>
  </si>
  <si>
    <t>MATERIAŁ – Pasta silikonowa z utwardzaczem, o pojemności: Pasta– 200g, utwardzacz – 25 g
KOLOR – szary
DODATKOWE INFORMACJE – jednostkowe opakowanie z nadrukiem serii i terminem przydatności min.24 miesiące – licząc od daty dostawy danej partii. Data na opakowaniu tożsama z datą poszczególnych produktów znajdujących się w zestawie. Tolerancja pojemności +/-  10g</t>
  </si>
  <si>
    <t xml:space="preserve">Folia MES metalizowana (rolka) długości min  30 m i szerokości  40 cm Tolerancja rozmiarów szerokości +/- 3cm; długości +/- 20cm </t>
  </si>
  <si>
    <r>
      <rPr>
        <sz val="11"/>
        <rFont val="Arial"/>
        <family val="2"/>
      </rPr>
      <t xml:space="preserve">MATERIAŁ – folia metalizowana MES, w rolce o długości min 30 m i szerokości  40 cm. Służąca do zabezpieczania śladów traseologicznych pyłowych.
DODATKOWE INFORMACJE – Opakowanie jednostkowe. Tolerancja rozmiarów szerokości +/- 3cm; długości +/- 20cm </t>
    </r>
    <r>
      <rPr>
        <sz val="11"/>
        <rFont val="Times New Roman"/>
        <family val="1"/>
      </rPr>
      <t>Termin przydatności min. 12 miesięcy– licząc od daty dostawy danej partii.</t>
    </r>
  </si>
  <si>
    <t>Oświadczam, iż w przypadku nie podania okresu gwarancji na zaoferowany dla zadania nr 8 asortyment, udzielam gwarancji minimalnej wymaganej przez Zamawiającego wskazanej w kol. 8.</t>
  </si>
  <si>
    <t>ZADANIE 9 – materiały daktyloskopijne</t>
  </si>
  <si>
    <t>Poduszka ceramiczna prostokątna 75mm x 110mm lub 90mm x 125mm  / szt.</t>
  </si>
  <si>
    <t>MATERIAŁ – Poduszka ceramiczna prostokątna do wykonywania odbitek linii papilarnych
DODATKOWE INFORMACJE – Opakowanie jednostkowe.</t>
  </si>
  <si>
    <t>Wałek ceramiczny do dłoni 45mm x 175mm / szt. wraz z podłożem</t>
  </si>
  <si>
    <r>
      <rPr>
        <sz val="11"/>
        <color indexed="8"/>
        <rFont val="Cambria"/>
        <family val="1"/>
      </rPr>
      <t xml:space="preserve">MATERIAŁ – </t>
    </r>
    <r>
      <rPr>
        <sz val="11"/>
        <color indexed="8"/>
        <rFont val="Times New Roman"/>
        <family val="1"/>
      </rPr>
      <t xml:space="preserve">Wałek do daktyloskopowania dłoni EP-200 ceramiczny – samotuszujący,
</t>
    </r>
    <r>
      <rPr>
        <sz val="11"/>
        <color indexed="8"/>
        <rFont val="Arial"/>
        <family val="2"/>
      </rPr>
      <t>- szerokość wałka 175 mm + mocowanie,
- średnica wałka 45 mm,
- w trwałym pudełku ochronnym (służącym do przemieszczania) lub pyłoszczelnym,
- z mocowaniem na wałek,
- po otwarciu możliwość pobierania odcisków,
- z materiałem antypoślizgowym + możliwość trwałego przytwierdzenia do podłoża,
- minimum 1.000 odcisków,
DODATKOWE INFORMACJE- Opakowanie jednostkowe.</t>
    </r>
  </si>
  <si>
    <t>Wałek do rozprowadzania tuszu na płytce szklanej 25mm x 75mm /szt.</t>
  </si>
  <si>
    <t xml:space="preserve">MATERIAŁ–.Wałek do rozprowadzania tuszu na płytce szklanej z uchwytem z tworzywa sztucznego lub drewnianym.
DODATKOWE INFORMACJE – Opakowanie jednostkowe. </t>
  </si>
  <si>
    <t>Woda destylowana 1l poj. / szt.</t>
  </si>
  <si>
    <t xml:space="preserve">MATERIAŁ – Woda destylowana w butelce z o pojemności 1 litra
DODATKOWE INFORMACJE – jednostkowe opakowanie z nadrukiem serii i terminu przydatności. Termin przydatności min.24 miesiące – licząc od daty dostawy danej partii. </t>
  </si>
  <si>
    <t>Denaturat 0,5l /szt.</t>
  </si>
  <si>
    <t>MATERIAŁ – Denaturat w butelce o pojemności 0,5l
DODATKOWE INFORMACJE – Opakowanie jednostkowe. Termin przydatności min.24 miesiące – licząc od daty dostawy danej partii.</t>
  </si>
  <si>
    <t>Oświadczam, iż w przypadku nie podania okresu gwarancji na zaoferowany dla zadania nr 9 asortyment, udzielam gwarancji minimalnej wymaganej przez Zamawiającego wskazanej w kol. 8.</t>
  </si>
  <si>
    <t>ZADANIE 10 – skalówki, linijki oraz numerki dowodowe</t>
  </si>
  <si>
    <t>Skalówka fotograficzna -magnetyczna 50cm</t>
  </si>
  <si>
    <r>
      <rPr>
        <sz val="11"/>
        <rFont val="Times New Roman"/>
        <family val="1"/>
      </rPr>
      <t xml:space="preserve">MATERIAŁ – Skalówka fotograficzna magnetyczna o długości 50cm posiadająca podziałkę ze skalą cm/mm i dwustronną szachownicę, pola kolorów czarne x białe
</t>
    </r>
    <r>
      <rPr>
        <sz val="11"/>
        <rFont val="Arial"/>
        <family val="2"/>
      </rPr>
      <t xml:space="preserve">KOLOR – Białe tło
DODATKOWE INFORMACJE - </t>
    </r>
  </si>
  <si>
    <t>Linijka traseologiczna składana 20cm+40cm</t>
  </si>
  <si>
    <t>MATERIAŁ – Linijka traseologiczna składana o długości 20cm + 40 cm
KOLOR – białe tło</t>
  </si>
  <si>
    <t>Skalówka fotograficzna -magnetyczna  10cm</t>
  </si>
  <si>
    <t>MATERIAŁ – Skalówka fotograficzna 
KOLOR – Białe tło z czarnym nadrukiem</t>
  </si>
  <si>
    <t>Linijka fotograficzna -magnetyczna  30cm</t>
  </si>
  <si>
    <t>MATERIAŁ – Linijka fotograficzna magnetyczna o długości 30 cm
KOLOR – Białe tło z czarnym nadrukiem</t>
  </si>
  <si>
    <t>Numerki dowodowe plastikowe stojące  0-20 o wym. 70mm x 90mm (+/- 2mm) komplet</t>
  </si>
  <si>
    <t xml:space="preserve">MATERIAŁ – Numerki dowodowe plastikowe stojące z nadrukowaną skalówką przy dolnej krawędzi. Zakres: 0 – 20, wym. 70 x 90mm 
KOLOR – Białe tło
DODATKOWE INFORMACJE – Jednostkowe opakowanie kompletu. Tolerancja rozmiarów szerokości +/- 2mm; długości +/- 2mm </t>
  </si>
  <si>
    <t>Numerki dowodowe magnetyczne małe  0-20 wym. 25mm x 30mm (+/- 2mm) komplet</t>
  </si>
  <si>
    <t>MATERIAŁ – Numerki dowodowe plastikowe magnetyczne, małe. Zakres: 0 – 20, wym. 25mm x 30mm 
KOLOR – Białe tło
DODATKOWE INFORMACJE – Jednostkowe opakowanie kompletu. Tolerancja rozmiarów szerokości +/- 2mm; długości +/- 2mm</t>
  </si>
  <si>
    <t>Numerki dowodowe magnetyczne 0-20 o wym. 70mm x 90mm (+/- 2mm) komplet</t>
  </si>
  <si>
    <t>MATERIAŁ – Numerki dowodowe plastikowe magnetyczne z nadrukowaną skalówką. Zakres: 0 – 20, wym. 70mm x 90mm 
KOLOR – Białe tło
DODATKOWE INFORMACJE – Jednostkowe opakowanie kompletu. Tolerancja rozmiarów szerokości +/- 2mm; długości +/- 2mm</t>
  </si>
  <si>
    <t>Numerki dowodowe plastikowe stojące  0-99 o wym. 70mm x 90mm (+/- 2mm) komplet</t>
  </si>
  <si>
    <t>MATERIAŁ – Numerki dowodowe plastikowe stojące z nadrukowaną skalówką przy dolnej krawędzi. Zakres: 0 – 99, wym. 70 x 90mm 
DODATKOWE INFORMACJE – Jednostkowe opakowanie kompletu. Tolerancja rozmiarów szerokości +/- 2mm; długości +/- 2mm</t>
  </si>
  <si>
    <t>Oświadczam, iż w przypadku nie podania okresu gwarancji na zaoferowany dla zadania nr 10 asortyment, udzielam gwarancji minimalnej wymaganej przez Zamawiającego wskazanej w kol. 8</t>
  </si>
  <si>
    <t>ZADANIE 11 – skalpele, pincety i itp.</t>
  </si>
  <si>
    <t>Uchwyt do skalpela nr 4</t>
  </si>
  <si>
    <t xml:space="preserve">MATERIAŁ – Uchwyt/trzonek do skalpela, wykonany ze stali chirurgicznej. Rozmiar nr 4. Kompatybilny z ostrzami nr 21
DODATKOWE INFORMACJE – Opakowanie jednostkowe. </t>
  </si>
  <si>
    <t>Skalpel rozmiar 21 opk. 100szt.</t>
  </si>
  <si>
    <t>MATERIAŁ – Ostrza chirurgiczne ze stali węglowej, jałowe, nietoksyczne. Rozmiar 21. 
DODATKOWE INFORMACJE - jednostkowe opakowanie z nadrukiem serii           i terminu przydatności. Termin przydatności min. min.24 miesiące – licząc od daty dostawy danej partii. Dostarczone w opakowaniu zbiorczym po 100 szt.</t>
  </si>
  <si>
    <t>Pęsety sterylne jednorazowe plastykowe pojedynczo pakowane /szt.</t>
  </si>
  <si>
    <r>
      <rPr>
        <sz val="11"/>
        <rFont val="Times New Roman"/>
        <family val="1"/>
      </rPr>
      <t xml:space="preserve">MATERIAŁ – pęseta jednorazowa sterylna, plastikowa. Długość 12,5 cm. Pakowana pojedynczo.
</t>
    </r>
    <r>
      <rPr>
        <sz val="11"/>
        <rFont val="Arial"/>
        <family val="2"/>
      </rPr>
      <t>DODATKOWE INFORMACJE – Opakowanie jednostkowe. Tolerancja rozmiarów +/- 5mm</t>
    </r>
  </si>
  <si>
    <t>Stolik GSR opk. 10szt. pudełko zbiorcze</t>
  </si>
  <si>
    <t xml:space="preserve">MATERIAŁ – Stoliki mikroskopowe (GSR) do zabezpieczania śladów użycia broni palnej. Pakowane w komplecie po 10 sztuk, z karteczkami samoprzylepnymi,            z nadrukiem o treści „PRAWA DŁOŃ” – 10 sztuk, „LEWA DŁOŃ” – 10 sztuk. 
DODATKOWE INFORMACJE – Dostarczone w opakowaniu zbiorczym po 10 sztuk z nadrukiem serii i terminem przydatności. Termin przydatności min. 24 miesiące – licząc od daty dostawy danej partii. </t>
  </si>
  <si>
    <t>Oświadczam, iż w przypadku nie podania okresu gwarancji na zaoferowany dla zadania nr 11 asortyment, udzielam gwarancji minimalnej wymaganej przez Zamawiającego wskazanej w kol. 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</si>
</sst>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"/>
  </numFmts>
  <fonts count="32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sz val="14"/>
      <color indexed="8"/>
      <name val="Arial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sz val="14"/>
      <name val="Verdana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mbria"/>
      <family val="1"/>
    </font>
    <font>
      <sz val="11"/>
      <color indexed="8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114">
    <xf numFmtId="164" fontId="0" fillId="0" borderId="0" xfId="0" applyAlignment="1">
      <alignment/>
    </xf>
    <xf numFmtId="164" fontId="12" fillId="0" borderId="0" xfId="0" applyFont="1" applyAlignment="1">
      <alignment horizontal="center" vertical="center" wrapText="1"/>
    </xf>
    <xf numFmtId="164" fontId="12" fillId="0" borderId="0" xfId="0" applyFont="1" applyFill="1" applyAlignment="1">
      <alignment vertical="center" wrapText="1"/>
    </xf>
    <xf numFmtId="164" fontId="12" fillId="0" borderId="0" xfId="0" applyFont="1" applyAlignment="1">
      <alignment vertical="center" wrapText="1"/>
    </xf>
    <xf numFmtId="165" fontId="12" fillId="0" borderId="0" xfId="0" applyNumberFormat="1" applyFont="1" applyAlignment="1">
      <alignment horizontal="center" vertical="center" wrapText="1"/>
    </xf>
    <xf numFmtId="164" fontId="13" fillId="9" borderId="2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vertical="center" wrapText="1"/>
    </xf>
    <xf numFmtId="164" fontId="12" fillId="10" borderId="3" xfId="0" applyFont="1" applyFill="1" applyBorder="1" applyAlignment="1">
      <alignment horizontal="center" vertical="center" wrapText="1"/>
    </xf>
    <xf numFmtId="164" fontId="12" fillId="0" borderId="4" xfId="0" applyFont="1" applyFill="1" applyBorder="1" applyAlignment="1">
      <alignment horizontal="center" vertical="center" wrapText="1"/>
    </xf>
    <xf numFmtId="164" fontId="12" fillId="10" borderId="4" xfId="0" applyFont="1" applyFill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center" vertical="center" wrapText="1"/>
    </xf>
    <xf numFmtId="164" fontId="12" fillId="8" borderId="2" xfId="0" applyFont="1" applyFill="1" applyBorder="1" applyAlignment="1">
      <alignment horizontal="center" vertical="center" wrapText="1"/>
    </xf>
    <xf numFmtId="164" fontId="15" fillId="8" borderId="2" xfId="0" applyFont="1" applyFill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/>
    </xf>
    <xf numFmtId="164" fontId="12" fillId="8" borderId="3" xfId="0" applyFont="1" applyFill="1" applyBorder="1" applyAlignment="1">
      <alignment horizontal="center" vertical="center" wrapText="1"/>
    </xf>
    <xf numFmtId="164" fontId="12" fillId="10" borderId="5" xfId="0" applyFont="1" applyFill="1" applyBorder="1" applyAlignment="1">
      <alignment horizontal="center" vertical="center" wrapText="1"/>
    </xf>
    <xf numFmtId="164" fontId="12" fillId="0" borderId="6" xfId="0" applyFont="1" applyFill="1" applyBorder="1" applyAlignment="1">
      <alignment vertical="center" wrapText="1"/>
    </xf>
    <xf numFmtId="164" fontId="16" fillId="0" borderId="2" xfId="0" applyFont="1" applyBorder="1" applyAlignment="1">
      <alignment horizontal="justify" wrapText="1"/>
    </xf>
    <xf numFmtId="164" fontId="12" fillId="0" borderId="6" xfId="0" applyFont="1" applyFill="1" applyBorder="1" applyAlignment="1">
      <alignment horizontal="center" vertical="center" wrapText="1"/>
    </xf>
    <xf numFmtId="164" fontId="12" fillId="10" borderId="6" xfId="0" applyFont="1" applyFill="1" applyBorder="1" applyAlignment="1">
      <alignment horizontal="center" vertical="center" wrapText="1"/>
    </xf>
    <xf numFmtId="164" fontId="13" fillId="10" borderId="6" xfId="0" applyFont="1" applyFill="1" applyBorder="1" applyAlignment="1">
      <alignment horizontal="center" vertical="center" wrapText="1"/>
    </xf>
    <xf numFmtId="165" fontId="18" fillId="8" borderId="2" xfId="0" applyNumberFormat="1" applyFont="1" applyFill="1" applyBorder="1" applyAlignment="1">
      <alignment horizontal="center" vertical="center" wrapText="1"/>
    </xf>
    <xf numFmtId="164" fontId="0" fillId="8" borderId="2" xfId="0" applyFont="1" applyFill="1" applyBorder="1" applyAlignment="1">
      <alignment/>
    </xf>
    <xf numFmtId="164" fontId="18" fillId="8" borderId="2" xfId="0" applyFont="1" applyFill="1" applyBorder="1" applyAlignment="1">
      <alignment horizontal="center" vertical="center" wrapText="1"/>
    </xf>
    <xf numFmtId="164" fontId="13" fillId="0" borderId="6" xfId="0" applyFont="1" applyFill="1" applyBorder="1" applyAlignment="1">
      <alignment horizontal="right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right" vertical="center" wrapText="1"/>
    </xf>
    <xf numFmtId="164" fontId="19" fillId="0" borderId="0" xfId="0" applyFont="1" applyBorder="1" applyAlignment="1">
      <alignment horizontal="left" vertical="center" wrapText="1"/>
    </xf>
    <xf numFmtId="164" fontId="12" fillId="0" borderId="0" xfId="0" applyFont="1" applyFill="1" applyAlignment="1">
      <alignment horizontal="center" vertical="center" wrapText="1"/>
    </xf>
    <xf numFmtId="164" fontId="13" fillId="0" borderId="0" xfId="0" applyFont="1" applyFill="1" applyAlignment="1">
      <alignment horizontal="center" vertical="center" wrapText="1"/>
    </xf>
    <xf numFmtId="164" fontId="13" fillId="0" borderId="0" xfId="0" applyFont="1" applyFill="1" applyAlignment="1">
      <alignment vertical="center" wrapText="1"/>
    </xf>
    <xf numFmtId="164" fontId="12" fillId="0" borderId="4" xfId="0" applyFont="1" applyFill="1" applyBorder="1" applyAlignment="1">
      <alignment vertical="center" wrapText="1"/>
    </xf>
    <xf numFmtId="164" fontId="16" fillId="0" borderId="2" xfId="0" applyFont="1" applyBorder="1" applyAlignment="1">
      <alignment wrapText="1"/>
    </xf>
    <xf numFmtId="164" fontId="19" fillId="0" borderId="6" xfId="0" applyFont="1" applyFill="1" applyBorder="1" applyAlignment="1">
      <alignment vertical="center" wrapText="1"/>
    </xf>
    <xf numFmtId="164" fontId="21" fillId="0" borderId="2" xfId="0" applyFont="1" applyFill="1" applyBorder="1" applyAlignment="1">
      <alignment horizontal="justify" wrapText="1"/>
    </xf>
    <xf numFmtId="165" fontId="13" fillId="8" borderId="2" xfId="0" applyNumberFormat="1" applyFont="1" applyFill="1" applyBorder="1" applyAlignment="1">
      <alignment horizontal="center" vertical="center" wrapText="1"/>
    </xf>
    <xf numFmtId="164" fontId="13" fillId="8" borderId="2" xfId="0" applyFont="1" applyFill="1" applyBorder="1" applyAlignment="1">
      <alignment horizontal="center" vertical="center" wrapText="1"/>
    </xf>
    <xf numFmtId="164" fontId="13" fillId="0" borderId="0" xfId="0" applyFont="1" applyAlignment="1">
      <alignment horizontal="center" vertical="center" wrapText="1"/>
    </xf>
    <xf numFmtId="164" fontId="13" fillId="0" borderId="0" xfId="0" applyFont="1" applyAlignment="1">
      <alignment vertical="center" wrapText="1"/>
    </xf>
    <xf numFmtId="164" fontId="16" fillId="0" borderId="7" xfId="0" applyFont="1" applyBorder="1" applyAlignment="1">
      <alignment horizontal="justify" wrapText="1"/>
    </xf>
    <xf numFmtId="164" fontId="16" fillId="0" borderId="2" xfId="0" applyFont="1" applyBorder="1" applyAlignment="1">
      <alignment horizontal="center" vertical="center"/>
    </xf>
    <xf numFmtId="164" fontId="12" fillId="10" borderId="2" xfId="0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16" fillId="0" borderId="8" xfId="0" applyFont="1" applyBorder="1" applyAlignment="1">
      <alignment horizontal="justify" wrapText="1"/>
    </xf>
    <xf numFmtId="164" fontId="12" fillId="0" borderId="0" xfId="0" applyFont="1" applyAlignment="1">
      <alignment horizontal="center" vertical="center" wrapText="1"/>
    </xf>
    <xf numFmtId="164" fontId="12" fillId="0" borderId="0" xfId="0" applyFont="1" applyFill="1" applyAlignment="1">
      <alignment vertical="center" wrapText="1"/>
    </xf>
    <xf numFmtId="164" fontId="12" fillId="0" borderId="0" xfId="0" applyFont="1" applyAlignment="1">
      <alignment vertical="center" wrapText="1"/>
    </xf>
    <xf numFmtId="165" fontId="22" fillId="0" borderId="0" xfId="0" applyNumberFormat="1" applyFont="1" applyAlignment="1">
      <alignment horizontal="center" vertical="center" wrapText="1"/>
    </xf>
    <xf numFmtId="164" fontId="23" fillId="9" borderId="2" xfId="0" applyFont="1" applyFill="1" applyBorder="1" applyAlignment="1">
      <alignment horizontal="center" vertical="center" wrapText="1"/>
    </xf>
    <xf numFmtId="164" fontId="13" fillId="11" borderId="0" xfId="0" applyFont="1" applyFill="1" applyAlignment="1">
      <alignment horizontal="center" vertical="center" wrapText="1"/>
    </xf>
    <xf numFmtId="164" fontId="13" fillId="11" borderId="0" xfId="0" applyFont="1" applyFill="1" applyAlignment="1">
      <alignment vertical="center" wrapText="1"/>
    </xf>
    <xf numFmtId="164" fontId="15" fillId="0" borderId="3" xfId="0" applyFont="1" applyFill="1" applyBorder="1" applyAlignment="1">
      <alignment horizontal="center" vertical="center" wrapText="1"/>
    </xf>
    <xf numFmtId="164" fontId="15" fillId="0" borderId="4" xfId="0" applyFont="1" applyFill="1" applyBorder="1" applyAlignment="1">
      <alignment horizontal="center" vertical="center" wrapText="1"/>
    </xf>
    <xf numFmtId="164" fontId="15" fillId="10" borderId="4" xfId="0" applyFont="1" applyFill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15" fillId="8" borderId="2" xfId="0" applyNumberFormat="1" applyFont="1" applyFill="1" applyBorder="1" applyAlignment="1">
      <alignment horizontal="center" vertical="center" wrapText="1"/>
    </xf>
    <xf numFmtId="164" fontId="12" fillId="0" borderId="0" xfId="0" applyFont="1" applyFill="1" applyAlignment="1">
      <alignment horizontal="center" vertical="center" wrapText="1"/>
    </xf>
    <xf numFmtId="164" fontId="15" fillId="8" borderId="3" xfId="0" applyFont="1" applyFill="1" applyBorder="1" applyAlignment="1">
      <alignment horizontal="center" vertical="center" wrapText="1"/>
    </xf>
    <xf numFmtId="164" fontId="15" fillId="8" borderId="4" xfId="0" applyFont="1" applyFill="1" applyBorder="1" applyAlignment="1">
      <alignment horizontal="center" vertical="center" wrapText="1"/>
    </xf>
    <xf numFmtId="164" fontId="15" fillId="0" borderId="5" xfId="0" applyFont="1" applyFill="1" applyBorder="1" applyAlignment="1">
      <alignment horizontal="center" vertical="center" wrapText="1"/>
    </xf>
    <xf numFmtId="164" fontId="15" fillId="0" borderId="6" xfId="0" applyFont="1" applyFill="1" applyBorder="1" applyAlignment="1">
      <alignment vertical="center" wrapText="1"/>
    </xf>
    <xf numFmtId="164" fontId="16" fillId="0" borderId="2" xfId="0" applyFont="1" applyBorder="1" applyAlignment="1">
      <alignment horizontal="justify" wrapText="1"/>
    </xf>
    <xf numFmtId="164" fontId="15" fillId="0" borderId="2" xfId="0" applyFont="1" applyFill="1" applyBorder="1" applyAlignment="1">
      <alignment vertical="center" wrapText="1"/>
    </xf>
    <xf numFmtId="164" fontId="15" fillId="0" borderId="6" xfId="0" applyFont="1" applyFill="1" applyBorder="1" applyAlignment="1">
      <alignment horizontal="center" vertical="center" wrapText="1"/>
    </xf>
    <xf numFmtId="164" fontId="23" fillId="0" borderId="6" xfId="0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4" fontId="24" fillId="0" borderId="2" xfId="0" applyFont="1" applyBorder="1" applyAlignment="1">
      <alignment horizontal="justify" wrapText="1"/>
    </xf>
    <xf numFmtId="164" fontId="23" fillId="0" borderId="6" xfId="0" applyFont="1" applyFill="1" applyBorder="1" applyAlignment="1">
      <alignment horizontal="right" vertical="center" wrapText="1"/>
    </xf>
    <xf numFmtId="165" fontId="23" fillId="0" borderId="2" xfId="0" applyNumberFormat="1" applyFont="1" applyFill="1" applyBorder="1" applyAlignment="1">
      <alignment horizontal="center" vertical="center" wrapText="1"/>
    </xf>
    <xf numFmtId="164" fontId="23" fillId="0" borderId="2" xfId="0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left" vertical="center"/>
    </xf>
    <xf numFmtId="164" fontId="25" fillId="0" borderId="0" xfId="0" applyFont="1" applyFill="1" applyBorder="1" applyAlignment="1">
      <alignment horizontal="right" vertical="center" wrapText="1"/>
    </xf>
    <xf numFmtId="164" fontId="26" fillId="0" borderId="0" xfId="0" applyFont="1" applyFill="1" applyBorder="1" applyAlignment="1">
      <alignment horizontal="left" vertical="center" wrapText="1"/>
    </xf>
    <xf numFmtId="164" fontId="13" fillId="0" borderId="0" xfId="0" applyFont="1" applyFill="1" applyAlignment="1">
      <alignment horizontal="center" vertical="center" wrapText="1"/>
    </xf>
    <xf numFmtId="164" fontId="13" fillId="0" borderId="0" xfId="0" applyFont="1" applyFill="1" applyAlignment="1">
      <alignment vertical="center" wrapText="1"/>
    </xf>
    <xf numFmtId="164" fontId="15" fillId="10" borderId="3" xfId="0" applyFont="1" applyFill="1" applyBorder="1" applyAlignment="1">
      <alignment horizontal="center" vertical="center" wrapText="1"/>
    </xf>
    <xf numFmtId="164" fontId="27" fillId="10" borderId="5" xfId="0" applyFont="1" applyFill="1" applyBorder="1" applyAlignment="1">
      <alignment horizontal="center" vertical="top" wrapText="1"/>
    </xf>
    <xf numFmtId="164" fontId="27" fillId="0" borderId="6" xfId="0" applyFont="1" applyFill="1" applyBorder="1" applyAlignment="1">
      <alignment horizontal="center" vertical="top" wrapText="1"/>
    </xf>
    <xf numFmtId="164" fontId="28" fillId="0" borderId="2" xfId="0" applyFont="1" applyBorder="1" applyAlignment="1">
      <alignment horizontal="left" vertical="top" wrapText="1" indent="1"/>
    </xf>
    <xf numFmtId="164" fontId="29" fillId="0" borderId="6" xfId="0" applyFont="1" applyFill="1" applyBorder="1" applyAlignment="1">
      <alignment horizontal="center" vertical="top" wrapText="1"/>
    </xf>
    <xf numFmtId="164" fontId="29" fillId="10" borderId="6" xfId="0" applyFont="1" applyFill="1" applyBorder="1" applyAlignment="1">
      <alignment horizontal="center" vertical="top" wrapText="1"/>
    </xf>
    <xf numFmtId="164" fontId="28" fillId="10" borderId="6" xfId="0" applyFont="1" applyFill="1" applyBorder="1" applyAlignment="1">
      <alignment horizontal="center" vertical="top" wrapText="1"/>
    </xf>
    <xf numFmtId="165" fontId="29" fillId="0" borderId="2" xfId="0" applyNumberFormat="1" applyFont="1" applyBorder="1" applyAlignment="1">
      <alignment horizontal="center" vertical="top" wrapText="1"/>
    </xf>
    <xf numFmtId="166" fontId="15" fillId="0" borderId="2" xfId="0" applyNumberFormat="1" applyFont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 wrapText="1"/>
    </xf>
    <xf numFmtId="164" fontId="15" fillId="10" borderId="5" xfId="0" applyFont="1" applyFill="1" applyBorder="1" applyAlignment="1">
      <alignment horizontal="center" vertical="center" wrapText="1"/>
    </xf>
    <xf numFmtId="165" fontId="23" fillId="0" borderId="2" xfId="0" applyNumberFormat="1" applyFont="1" applyBorder="1" applyAlignment="1">
      <alignment horizontal="center" vertical="center" wrapText="1"/>
    </xf>
    <xf numFmtId="164" fontId="23" fillId="0" borderId="2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horizontal="right" vertical="center" wrapText="1"/>
    </xf>
    <xf numFmtId="164" fontId="26" fillId="0" borderId="0" xfId="0" applyFont="1" applyBorder="1" applyAlignment="1">
      <alignment horizontal="left" vertical="center" wrapText="1"/>
    </xf>
    <xf numFmtId="164" fontId="27" fillId="0" borderId="2" xfId="0" applyFont="1" applyBorder="1" applyAlignment="1">
      <alignment horizontal="justify" wrapText="1"/>
    </xf>
    <xf numFmtId="164" fontId="15" fillId="10" borderId="6" xfId="0" applyFont="1" applyFill="1" applyBorder="1" applyAlignment="1">
      <alignment horizontal="center" vertical="center" wrapText="1"/>
    </xf>
    <xf numFmtId="164" fontId="23" fillId="10" borderId="6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justify" wrapText="1"/>
    </xf>
    <xf numFmtId="164" fontId="22" fillId="10" borderId="0" xfId="0" applyFont="1" applyFill="1" applyBorder="1" applyAlignment="1">
      <alignment horizontal="center" vertical="center" wrapText="1"/>
    </xf>
    <xf numFmtId="164" fontId="13" fillId="0" borderId="0" xfId="0" applyFont="1" applyAlignment="1">
      <alignment horizontal="center" vertical="center" wrapText="1"/>
    </xf>
    <xf numFmtId="164" fontId="13" fillId="0" borderId="0" xfId="0" applyFont="1" applyAlignment="1">
      <alignment vertical="center" wrapText="1"/>
    </xf>
    <xf numFmtId="164" fontId="16" fillId="0" borderId="7" xfId="0" applyFont="1" applyBorder="1" applyAlignment="1">
      <alignment horizontal="justify" wrapText="1"/>
    </xf>
    <xf numFmtId="164" fontId="27" fillId="0" borderId="2" xfId="0" applyFont="1" applyBorder="1" applyAlignment="1">
      <alignment horizontal="center"/>
    </xf>
    <xf numFmtId="164" fontId="16" fillId="0" borderId="7" xfId="0" applyFont="1" applyBorder="1" applyAlignment="1">
      <alignment horizontal="left" wrapText="1"/>
    </xf>
    <xf numFmtId="164" fontId="16" fillId="0" borderId="2" xfId="0" applyFont="1" applyBorder="1" applyAlignment="1">
      <alignment horizontal="center"/>
    </xf>
    <xf numFmtId="164" fontId="30" fillId="0" borderId="2" xfId="0" applyFont="1" applyBorder="1" applyAlignment="1">
      <alignment horizontal="justify" wrapText="1"/>
    </xf>
    <xf numFmtId="164" fontId="20" fillId="0" borderId="2" xfId="0" applyFont="1" applyBorder="1" applyAlignment="1">
      <alignment horizontal="justify" wrapText="1"/>
    </xf>
    <xf numFmtId="164" fontId="21" fillId="0" borderId="7" xfId="0" applyFont="1" applyFill="1" applyBorder="1" applyAlignment="1">
      <alignment horizontal="justify"/>
    </xf>
    <xf numFmtId="164" fontId="12" fillId="0" borderId="2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16" fillId="0" borderId="7" xfId="0" applyFont="1" applyFill="1" applyBorder="1" applyAlignment="1">
      <alignment wrapText="1"/>
    </xf>
    <xf numFmtId="164" fontId="15" fillId="0" borderId="2" xfId="0" applyFont="1" applyFill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zoomScale="68" zoomScaleNormal="68" zoomScaleSheetLayoutView="29" workbookViewId="0" topLeftCell="A2">
      <selection activeCell="B13" sqref="B13"/>
    </sheetView>
  </sheetViews>
  <sheetFormatPr defaultColWidth="10.28125" defaultRowHeight="45" customHeight="1"/>
  <cols>
    <col min="1" max="1" width="9.28125" style="1" customWidth="1"/>
    <col min="2" max="2" width="59.28125" style="2" customWidth="1"/>
    <col min="3" max="3" width="90.8515625" style="2" customWidth="1"/>
    <col min="4" max="4" width="13.421875" style="2" customWidth="1"/>
    <col min="5" max="5" width="18.7109375" style="3" customWidth="1"/>
    <col min="6" max="6" width="18.8515625" style="3" customWidth="1"/>
    <col min="7" max="7" width="18.00390625" style="3" customWidth="1"/>
    <col min="8" max="8" width="26.140625" style="4" customWidth="1"/>
    <col min="9" max="9" width="22.57421875" style="4" customWidth="1"/>
    <col min="10" max="10" width="20.57421875" style="4" customWidth="1"/>
    <col min="11" max="11" width="22.00390625" style="1" customWidth="1"/>
    <col min="12" max="12" width="11.57421875" style="1" customWidth="1"/>
    <col min="13" max="13" width="28.57421875" style="1" customWidth="1"/>
    <col min="14" max="14" width="23.7109375" style="1" customWidth="1"/>
    <col min="15" max="15" width="19.28125" style="1" customWidth="1"/>
    <col min="16" max="27" width="11.57421875" style="1" customWidth="1"/>
    <col min="28" max="247" width="11.57421875" style="3" customWidth="1"/>
    <col min="248" max="16384" width="11.57421875" style="0" customWidth="1"/>
  </cols>
  <sheetData>
    <row r="1" spans="1:27" ht="1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15" ht="83.2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2" t="s">
        <v>9</v>
      </c>
      <c r="J2" s="12" t="s">
        <v>10</v>
      </c>
      <c r="K2" s="13" t="s">
        <v>11</v>
      </c>
      <c r="L2" s="14" t="s">
        <v>12</v>
      </c>
      <c r="M2" s="14" t="s">
        <v>13</v>
      </c>
      <c r="N2" s="13" t="s">
        <v>14</v>
      </c>
      <c r="O2" s="15"/>
    </row>
    <row r="3" spans="1:15" ht="44.25" customHeight="1">
      <c r="A3" s="8" t="s">
        <v>15</v>
      </c>
      <c r="B3" s="8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16" t="s">
        <v>23</v>
      </c>
      <c r="J3" s="16" t="s">
        <v>24</v>
      </c>
      <c r="K3" s="16" t="s">
        <v>25</v>
      </c>
      <c r="L3" s="16" t="s">
        <v>26</v>
      </c>
      <c r="M3" s="16" t="s">
        <v>27</v>
      </c>
      <c r="N3" s="16" t="s">
        <v>28</v>
      </c>
      <c r="O3" s="15"/>
    </row>
    <row r="4" spans="1:15" ht="82.5" customHeight="1">
      <c r="A4" s="17">
        <v>1</v>
      </c>
      <c r="B4" s="18" t="s">
        <v>29</v>
      </c>
      <c r="C4" s="19" t="s">
        <v>30</v>
      </c>
      <c r="D4" s="20" t="s">
        <v>31</v>
      </c>
      <c r="E4" s="21">
        <v>781</v>
      </c>
      <c r="F4" s="21">
        <v>768</v>
      </c>
      <c r="G4" s="22">
        <f aca="true" t="shared" si="0" ref="G4:G7">SUM(E4:F4)</f>
        <v>1549</v>
      </c>
      <c r="H4" s="11" t="s">
        <v>32</v>
      </c>
      <c r="I4" s="23"/>
      <c r="J4" s="24"/>
      <c r="K4" s="24"/>
      <c r="L4" s="24"/>
      <c r="M4" s="24"/>
      <c r="N4" s="25"/>
      <c r="O4" s="15"/>
    </row>
    <row r="5" spans="1:15" ht="72" customHeight="1">
      <c r="A5" s="17">
        <v>2</v>
      </c>
      <c r="B5" s="18" t="s">
        <v>33</v>
      </c>
      <c r="C5" s="19" t="s">
        <v>34</v>
      </c>
      <c r="D5" s="20" t="s">
        <v>31</v>
      </c>
      <c r="E5" s="21">
        <v>419</v>
      </c>
      <c r="F5" s="21">
        <v>378</v>
      </c>
      <c r="G5" s="22">
        <f t="shared" si="0"/>
        <v>797</v>
      </c>
      <c r="H5" s="11" t="s">
        <v>32</v>
      </c>
      <c r="I5" s="23"/>
      <c r="J5" s="23"/>
      <c r="K5" s="25"/>
      <c r="L5" s="25"/>
      <c r="M5" s="25"/>
      <c r="N5" s="25"/>
      <c r="O5" s="15"/>
    </row>
    <row r="6" spans="1:15" ht="90" customHeight="1">
      <c r="A6" s="17">
        <v>3</v>
      </c>
      <c r="B6" s="18" t="s">
        <v>35</v>
      </c>
      <c r="C6" s="19" t="s">
        <v>36</v>
      </c>
      <c r="D6" s="20" t="s">
        <v>37</v>
      </c>
      <c r="E6" s="21">
        <v>91</v>
      </c>
      <c r="F6" s="21">
        <v>97</v>
      </c>
      <c r="G6" s="22">
        <f t="shared" si="0"/>
        <v>188</v>
      </c>
      <c r="H6" s="11" t="s">
        <v>32</v>
      </c>
      <c r="I6" s="23"/>
      <c r="J6" s="23"/>
      <c r="K6" s="25"/>
      <c r="L6" s="25"/>
      <c r="M6" s="25"/>
      <c r="N6" s="25"/>
      <c r="O6" s="15"/>
    </row>
    <row r="7" spans="1:15" ht="94.5" customHeight="1">
      <c r="A7" s="17">
        <v>4</v>
      </c>
      <c r="B7" s="18" t="s">
        <v>38</v>
      </c>
      <c r="C7" s="19" t="s">
        <v>39</v>
      </c>
      <c r="D7" s="20" t="s">
        <v>37</v>
      </c>
      <c r="E7" s="21">
        <v>115</v>
      </c>
      <c r="F7" s="21">
        <v>117</v>
      </c>
      <c r="G7" s="22">
        <f t="shared" si="0"/>
        <v>232</v>
      </c>
      <c r="H7" s="11" t="s">
        <v>32</v>
      </c>
      <c r="I7" s="12"/>
      <c r="J7" s="12"/>
      <c r="K7" s="13"/>
      <c r="L7" s="13"/>
      <c r="M7" s="13"/>
      <c r="N7" s="13"/>
      <c r="O7" s="15"/>
    </row>
    <row r="8" spans="1:15" ht="45" customHeight="1">
      <c r="A8" s="17">
        <v>5</v>
      </c>
      <c r="B8" s="26" t="s">
        <v>40</v>
      </c>
      <c r="C8" s="26"/>
      <c r="D8" s="26"/>
      <c r="E8" s="26"/>
      <c r="F8" s="26"/>
      <c r="G8" s="26"/>
      <c r="H8" s="26"/>
      <c r="I8" s="27"/>
      <c r="J8" s="27" t="s">
        <v>41</v>
      </c>
      <c r="K8" s="28" t="s">
        <v>41</v>
      </c>
      <c r="L8" s="28" t="s">
        <v>41</v>
      </c>
      <c r="M8" s="28"/>
      <c r="N8" s="28" t="s">
        <v>41</v>
      </c>
      <c r="O8" s="15"/>
    </row>
    <row r="9" spans="1:15" ht="35.25" customHeight="1">
      <c r="A9" s="29" t="s">
        <v>42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15"/>
    </row>
    <row r="10" spans="1:15" ht="35.25" customHeight="1">
      <c r="A10" s="30" t="s">
        <v>43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15"/>
    </row>
    <row r="11" spans="1:13" ht="161.25" customHeight="1">
      <c r="A11" s="31" t="s">
        <v>44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4" ht="35.25" customHeight="1">
      <c r="A12" s="32" t="s">
        <v>45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1:N1"/>
    <mergeCell ref="B8:H8"/>
    <mergeCell ref="A9:N9"/>
    <mergeCell ref="A10:N10"/>
    <mergeCell ref="A11:M11"/>
    <mergeCell ref="A12:N12"/>
  </mergeCells>
  <printOptions/>
  <pageMargins left="0.7875" right="0.7875" top="0.9909722222222221" bottom="0.9909722222222221" header="0.7875" footer="0.7875"/>
  <pageSetup firstPageNumber="1" useFirstPageNumber="1" horizontalDpi="300" verticalDpi="300" orientation="landscape" paperSize="9" scale="32"/>
  <headerFooter alignWithMargins="0">
    <oddHeader>&amp;L&amp;"Times New Roman,Normalny"&amp;9ZP-2380-352-81/2017&amp;R&amp;"Times New Roman,Normalny"&amp;9Załącznik nr 3 do SIWZ</oddHeader>
    <oddFooter>&amp;C&amp;"Times New Roman,Normalny"&amp;9Strona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6"/>
  <sheetViews>
    <sheetView zoomScale="68" zoomScaleNormal="68" zoomScaleSheetLayoutView="29" workbookViewId="0" topLeftCell="B6">
      <selection activeCell="A14" sqref="A14"/>
    </sheetView>
  </sheetViews>
  <sheetFormatPr defaultColWidth="10.28125" defaultRowHeight="45" customHeight="1"/>
  <cols>
    <col min="1" max="1" width="9.28125" style="49" customWidth="1"/>
    <col min="2" max="2" width="59.28125" style="50" customWidth="1"/>
    <col min="3" max="3" width="90.8515625" style="50" customWidth="1"/>
    <col min="4" max="4" width="13.421875" style="50" customWidth="1"/>
    <col min="5" max="5" width="18.7109375" style="51" customWidth="1"/>
    <col min="6" max="6" width="18.8515625" style="51" customWidth="1"/>
    <col min="7" max="7" width="15.28125" style="51" customWidth="1"/>
    <col min="8" max="8" width="23.28125" style="52" customWidth="1"/>
    <col min="9" max="9" width="22.57421875" style="52" customWidth="1"/>
    <col min="10" max="10" width="20.57421875" style="52" customWidth="1"/>
    <col min="11" max="11" width="22.00390625" style="49" customWidth="1"/>
    <col min="12" max="12" width="11.57421875" style="49" customWidth="1"/>
    <col min="13" max="13" width="28.57421875" style="49" customWidth="1"/>
    <col min="14" max="14" width="23.7109375" style="49" customWidth="1"/>
    <col min="15" max="15" width="19.28125" style="49" customWidth="1"/>
    <col min="16" max="27" width="11.57421875" style="49" customWidth="1"/>
    <col min="28" max="247" width="11.57421875" style="51" customWidth="1"/>
    <col min="248" max="16384" width="11.57421875" style="0" customWidth="1"/>
  </cols>
  <sheetData>
    <row r="1" spans="1:27" ht="12.75" customHeight="1">
      <c r="A1" s="53" t="s">
        <v>134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14" ht="74.25" customHeight="1">
      <c r="A2" s="80" t="s">
        <v>1</v>
      </c>
      <c r="B2" s="57" t="s">
        <v>2</v>
      </c>
      <c r="C2" s="57" t="s">
        <v>3</v>
      </c>
      <c r="D2" s="57" t="s">
        <v>4</v>
      </c>
      <c r="E2" s="58" t="s">
        <v>5</v>
      </c>
      <c r="F2" s="58" t="s">
        <v>6</v>
      </c>
      <c r="G2" s="58" t="s">
        <v>7</v>
      </c>
      <c r="H2" s="59" t="s">
        <v>8</v>
      </c>
      <c r="I2" s="60" t="s">
        <v>9</v>
      </c>
      <c r="J2" s="60" t="s">
        <v>10</v>
      </c>
      <c r="K2" s="14" t="s">
        <v>11</v>
      </c>
      <c r="L2" s="14" t="s">
        <v>12</v>
      </c>
      <c r="M2" s="14" t="s">
        <v>13</v>
      </c>
      <c r="N2" s="14" t="s">
        <v>14</v>
      </c>
    </row>
    <row r="3" spans="1:14" ht="27" customHeight="1">
      <c r="A3" s="80" t="s">
        <v>15</v>
      </c>
      <c r="B3" s="57" t="s">
        <v>16</v>
      </c>
      <c r="C3" s="80" t="s">
        <v>17</v>
      </c>
      <c r="D3" s="57" t="s">
        <v>18</v>
      </c>
      <c r="E3" s="80" t="s">
        <v>19</v>
      </c>
      <c r="F3" s="57" t="s">
        <v>20</v>
      </c>
      <c r="G3" s="80" t="s">
        <v>21</v>
      </c>
      <c r="H3" s="57" t="s">
        <v>22</v>
      </c>
      <c r="I3" s="80" t="s">
        <v>23</v>
      </c>
      <c r="J3" s="57" t="s">
        <v>24</v>
      </c>
      <c r="K3" s="80" t="s">
        <v>25</v>
      </c>
      <c r="L3" s="57" t="s">
        <v>26</v>
      </c>
      <c r="M3" s="80" t="s">
        <v>27</v>
      </c>
      <c r="N3" s="57" t="s">
        <v>28</v>
      </c>
    </row>
    <row r="4" spans="1:14" ht="77.25" customHeight="1">
      <c r="A4" s="90">
        <v>1</v>
      </c>
      <c r="B4" s="103" t="s">
        <v>135</v>
      </c>
      <c r="C4" s="108" t="s">
        <v>136</v>
      </c>
      <c r="D4" s="65" t="s">
        <v>37</v>
      </c>
      <c r="E4" s="68">
        <v>137</v>
      </c>
      <c r="F4" s="68">
        <v>156</v>
      </c>
      <c r="G4" s="98">
        <f aca="true" t="shared" si="0" ref="G4:G11">SUM(E4:F4)</f>
        <v>293</v>
      </c>
      <c r="H4" s="59" t="s">
        <v>87</v>
      </c>
      <c r="I4" s="59"/>
      <c r="J4" s="59"/>
      <c r="K4" s="89"/>
      <c r="L4" s="89"/>
      <c r="M4" s="89"/>
      <c r="N4" s="89"/>
    </row>
    <row r="5" spans="1:14" ht="45" customHeight="1">
      <c r="A5" s="90">
        <v>2</v>
      </c>
      <c r="B5" s="103" t="s">
        <v>137</v>
      </c>
      <c r="C5" s="66" t="s">
        <v>138</v>
      </c>
      <c r="D5" s="65" t="s">
        <v>37</v>
      </c>
      <c r="E5" s="68">
        <v>148</v>
      </c>
      <c r="F5" s="68">
        <v>159</v>
      </c>
      <c r="G5" s="98">
        <f t="shared" si="0"/>
        <v>307</v>
      </c>
      <c r="H5" s="59" t="s">
        <v>87</v>
      </c>
      <c r="I5" s="59"/>
      <c r="J5" s="59"/>
      <c r="K5" s="89"/>
      <c r="L5" s="89"/>
      <c r="M5" s="89"/>
      <c r="N5" s="89"/>
    </row>
    <row r="6" spans="1:14" ht="45" customHeight="1">
      <c r="A6" s="90">
        <v>3</v>
      </c>
      <c r="B6" s="103" t="s">
        <v>139</v>
      </c>
      <c r="C6" s="66" t="s">
        <v>140</v>
      </c>
      <c r="D6" s="65" t="s">
        <v>37</v>
      </c>
      <c r="E6" s="68">
        <v>142</v>
      </c>
      <c r="F6" s="68">
        <v>145</v>
      </c>
      <c r="G6" s="98">
        <f t="shared" si="0"/>
        <v>287</v>
      </c>
      <c r="H6" s="59" t="s">
        <v>87</v>
      </c>
      <c r="I6" s="59"/>
      <c r="J6" s="59"/>
      <c r="K6" s="89"/>
      <c r="L6" s="89"/>
      <c r="M6" s="89"/>
      <c r="N6" s="89"/>
    </row>
    <row r="7" spans="1:14" ht="45" customHeight="1">
      <c r="A7" s="90">
        <v>4</v>
      </c>
      <c r="B7" s="103" t="s">
        <v>141</v>
      </c>
      <c r="C7" s="66" t="s">
        <v>142</v>
      </c>
      <c r="D7" s="65" t="s">
        <v>37</v>
      </c>
      <c r="E7" s="68">
        <v>154</v>
      </c>
      <c r="F7" s="68">
        <v>132</v>
      </c>
      <c r="G7" s="98">
        <f t="shared" si="0"/>
        <v>286</v>
      </c>
      <c r="H7" s="59" t="s">
        <v>87</v>
      </c>
      <c r="I7" s="59"/>
      <c r="J7" s="59"/>
      <c r="K7" s="89"/>
      <c r="L7" s="89"/>
      <c r="M7" s="89"/>
      <c r="N7" s="89"/>
    </row>
    <row r="8" spans="1:14" ht="75.75" customHeight="1">
      <c r="A8" s="90">
        <v>5</v>
      </c>
      <c r="B8" s="109" t="s">
        <v>143</v>
      </c>
      <c r="C8" s="66" t="s">
        <v>144</v>
      </c>
      <c r="D8" s="65" t="s">
        <v>64</v>
      </c>
      <c r="E8" s="68">
        <v>117</v>
      </c>
      <c r="F8" s="68">
        <v>123</v>
      </c>
      <c r="G8" s="98">
        <f t="shared" si="0"/>
        <v>240</v>
      </c>
      <c r="H8" s="59" t="s">
        <v>87</v>
      </c>
      <c r="I8" s="59"/>
      <c r="J8" s="59"/>
      <c r="K8" s="89"/>
      <c r="L8" s="89"/>
      <c r="M8" s="89"/>
      <c r="N8" s="89"/>
    </row>
    <row r="9" spans="1:14" ht="73.5" customHeight="1">
      <c r="A9" s="90">
        <v>6</v>
      </c>
      <c r="B9" s="109" t="s">
        <v>145</v>
      </c>
      <c r="C9" s="66" t="s">
        <v>146</v>
      </c>
      <c r="D9" s="65" t="s">
        <v>64</v>
      </c>
      <c r="E9" s="110">
        <v>113</v>
      </c>
      <c r="F9" s="110">
        <v>97</v>
      </c>
      <c r="G9" s="98">
        <f t="shared" si="0"/>
        <v>210</v>
      </c>
      <c r="H9" s="59" t="s">
        <v>87</v>
      </c>
      <c r="I9" s="59"/>
      <c r="J9" s="59"/>
      <c r="K9" s="89"/>
      <c r="L9" s="89"/>
      <c r="M9" s="89"/>
      <c r="N9" s="89"/>
    </row>
    <row r="10" spans="1:14" ht="92.25" customHeight="1">
      <c r="A10" s="90">
        <v>7</v>
      </c>
      <c r="B10" s="109" t="s">
        <v>147</v>
      </c>
      <c r="C10" s="66" t="s">
        <v>148</v>
      </c>
      <c r="D10" s="65" t="s">
        <v>64</v>
      </c>
      <c r="E10" s="110">
        <v>113</v>
      </c>
      <c r="F10" s="110">
        <v>109</v>
      </c>
      <c r="G10" s="98">
        <f t="shared" si="0"/>
        <v>222</v>
      </c>
      <c r="H10" s="59" t="s">
        <v>87</v>
      </c>
      <c r="I10" s="111"/>
      <c r="J10" s="111"/>
      <c r="K10" s="111"/>
      <c r="L10" s="111"/>
      <c r="M10" s="89"/>
      <c r="N10" s="89"/>
    </row>
    <row r="11" spans="1:14" ht="79.5" customHeight="1">
      <c r="A11" s="90">
        <v>8</v>
      </c>
      <c r="B11" s="112" t="s">
        <v>149</v>
      </c>
      <c r="C11" s="66" t="s">
        <v>150</v>
      </c>
      <c r="D11" s="65" t="s">
        <v>64</v>
      </c>
      <c r="E11" s="113">
        <v>32</v>
      </c>
      <c r="F11" s="113">
        <v>1</v>
      </c>
      <c r="G11" s="98">
        <f t="shared" si="0"/>
        <v>33</v>
      </c>
      <c r="H11" s="59" t="s">
        <v>87</v>
      </c>
      <c r="I11" s="59"/>
      <c r="J11" s="59"/>
      <c r="K11" s="89"/>
      <c r="L11" s="89"/>
      <c r="M11" s="89"/>
      <c r="N11" s="89"/>
    </row>
    <row r="12" spans="1:14" ht="45" customHeight="1">
      <c r="A12" s="90">
        <v>9</v>
      </c>
      <c r="B12" s="72" t="s">
        <v>40</v>
      </c>
      <c r="C12" s="72"/>
      <c r="D12" s="72"/>
      <c r="E12" s="72"/>
      <c r="F12" s="72"/>
      <c r="G12" s="72"/>
      <c r="H12" s="72"/>
      <c r="I12" s="91"/>
      <c r="J12" s="91" t="s">
        <v>41</v>
      </c>
      <c r="K12" s="92" t="s">
        <v>41</v>
      </c>
      <c r="L12" s="92" t="s">
        <v>41</v>
      </c>
      <c r="M12" s="92"/>
      <c r="N12" s="92" t="s">
        <v>41</v>
      </c>
    </row>
    <row r="13" spans="1:14" ht="35.25" customHeight="1">
      <c r="A13" s="93" t="s">
        <v>151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:14" ht="35.25" customHeight="1">
      <c r="A14" s="30" t="s">
        <v>43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27" s="102" customFormat="1" ht="89.25" customHeight="1">
      <c r="A15" s="94" t="s">
        <v>92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</row>
    <row r="16" spans="1:27" s="102" customFormat="1" ht="35.25" customHeight="1">
      <c r="A16" s="95" t="s">
        <v>45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</row>
    <row r="17" ht="35.25" customHeight="1"/>
    <row r="18" ht="35.25" customHeight="1"/>
    <row r="19" ht="35.25" customHeight="1"/>
    <row r="20" ht="35.25" customHeight="1"/>
    <row r="21" ht="35.25" customHeight="1"/>
    <row r="22" ht="75.75" customHeight="1"/>
    <row r="23" ht="35.25" customHeight="1"/>
    <row r="24" ht="35.25" customHeight="1"/>
    <row r="26" ht="38.25" customHeight="1"/>
    <row r="27" ht="153.75" customHeight="1"/>
    <row r="28" ht="36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1:N1"/>
    <mergeCell ref="B12:H12"/>
    <mergeCell ref="A13:N13"/>
    <mergeCell ref="A14:N14"/>
    <mergeCell ref="A15:M15"/>
    <mergeCell ref="A16:N16"/>
  </mergeCells>
  <printOptions/>
  <pageMargins left="0.7875" right="0.7875" top="0.9909722222222221" bottom="0.9909722222222221" header="0.7875" footer="0.7875"/>
  <pageSetup horizontalDpi="300" verticalDpi="300" orientation="landscape" paperSize="9" scale="32"/>
  <headerFooter alignWithMargins="0">
    <oddHeader>&amp;L&amp;"Times New Roman,Normalny"&amp;9ZP-2380-352-81/2017&amp;R&amp;"Times New Roman,Normalny"&amp;9Załącznik nr 3 do SIWZ</oddHeader>
    <oddFooter>&amp;C&amp;"Times New Roman,Normalny"&amp;9Strona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="68" zoomScaleNormal="68" zoomScaleSheetLayoutView="29" workbookViewId="0" topLeftCell="A4">
      <selection activeCell="A10" sqref="A10"/>
    </sheetView>
  </sheetViews>
  <sheetFormatPr defaultColWidth="10.28125" defaultRowHeight="45" customHeight="1"/>
  <cols>
    <col min="1" max="1" width="9.28125" style="49" customWidth="1"/>
    <col min="2" max="2" width="59.28125" style="50" customWidth="1"/>
    <col min="3" max="3" width="90.8515625" style="50" customWidth="1"/>
    <col min="4" max="4" width="13.421875" style="50" customWidth="1"/>
    <col min="5" max="5" width="18.7109375" style="51" customWidth="1"/>
    <col min="6" max="6" width="18.8515625" style="51" customWidth="1"/>
    <col min="7" max="7" width="15.28125" style="51" customWidth="1"/>
    <col min="8" max="8" width="23.28125" style="52" customWidth="1"/>
    <col min="9" max="9" width="22.57421875" style="52" customWidth="1"/>
    <col min="10" max="10" width="20.57421875" style="52" customWidth="1"/>
    <col min="11" max="11" width="22.00390625" style="49" customWidth="1"/>
    <col min="12" max="12" width="11.57421875" style="49" customWidth="1"/>
    <col min="13" max="13" width="28.57421875" style="49" customWidth="1"/>
    <col min="14" max="14" width="23.7109375" style="49" customWidth="1"/>
    <col min="15" max="15" width="19.28125" style="49" customWidth="1"/>
    <col min="16" max="27" width="11.57421875" style="49" customWidth="1"/>
    <col min="28" max="247" width="11.57421875" style="51" customWidth="1"/>
    <col min="248" max="16384" width="11.57421875" style="0" customWidth="1"/>
  </cols>
  <sheetData>
    <row r="1" spans="1:27" ht="12.75" customHeight="1">
      <c r="A1" s="53" t="s">
        <v>152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14" ht="74.25" customHeight="1">
      <c r="A2" s="80" t="s">
        <v>1</v>
      </c>
      <c r="B2" s="57" t="s">
        <v>2</v>
      </c>
      <c r="C2" s="57" t="s">
        <v>3</v>
      </c>
      <c r="D2" s="57" t="s">
        <v>4</v>
      </c>
      <c r="E2" s="58" t="s">
        <v>5</v>
      </c>
      <c r="F2" s="58" t="s">
        <v>6</v>
      </c>
      <c r="G2" s="58" t="s">
        <v>7</v>
      </c>
      <c r="H2" s="59" t="s">
        <v>8</v>
      </c>
      <c r="I2" s="60" t="s">
        <v>9</v>
      </c>
      <c r="J2" s="60" t="s">
        <v>10</v>
      </c>
      <c r="K2" s="14" t="s">
        <v>11</v>
      </c>
      <c r="L2" s="14" t="s">
        <v>12</v>
      </c>
      <c r="M2" s="14" t="s">
        <v>13</v>
      </c>
      <c r="N2" s="14" t="s">
        <v>14</v>
      </c>
    </row>
    <row r="3" spans="1:14" ht="27" customHeight="1">
      <c r="A3" s="80" t="s">
        <v>15</v>
      </c>
      <c r="B3" s="57" t="s">
        <v>16</v>
      </c>
      <c r="C3" s="80" t="s">
        <v>17</v>
      </c>
      <c r="D3" s="57" t="s">
        <v>18</v>
      </c>
      <c r="E3" s="80" t="s">
        <v>19</v>
      </c>
      <c r="F3" s="57" t="s">
        <v>20</v>
      </c>
      <c r="G3" s="80" t="s">
        <v>21</v>
      </c>
      <c r="H3" s="57" t="s">
        <v>22</v>
      </c>
      <c r="I3" s="80" t="s">
        <v>23</v>
      </c>
      <c r="J3" s="57" t="s">
        <v>24</v>
      </c>
      <c r="K3" s="80" t="s">
        <v>25</v>
      </c>
      <c r="L3" s="57" t="s">
        <v>26</v>
      </c>
      <c r="M3" s="80" t="s">
        <v>27</v>
      </c>
      <c r="N3" s="57" t="s">
        <v>28</v>
      </c>
    </row>
    <row r="4" spans="1:14" ht="45" customHeight="1">
      <c r="A4" s="90">
        <v>1</v>
      </c>
      <c r="B4" s="66" t="s">
        <v>153</v>
      </c>
      <c r="C4" s="66" t="s">
        <v>154</v>
      </c>
      <c r="D4" s="65" t="s">
        <v>37</v>
      </c>
      <c r="E4" s="97">
        <v>189</v>
      </c>
      <c r="F4" s="97">
        <v>14</v>
      </c>
      <c r="G4" s="98">
        <f aca="true" t="shared" si="0" ref="G4:G7">SUM(E4:F4)</f>
        <v>203</v>
      </c>
      <c r="H4" s="59" t="s">
        <v>87</v>
      </c>
      <c r="I4" s="59"/>
      <c r="J4" s="59"/>
      <c r="K4" s="89"/>
      <c r="L4" s="89"/>
      <c r="M4" s="89"/>
      <c r="N4" s="89"/>
    </row>
    <row r="5" spans="1:14" ht="62.25" customHeight="1">
      <c r="A5" s="90">
        <v>2</v>
      </c>
      <c r="B5" s="66" t="s">
        <v>155</v>
      </c>
      <c r="C5" s="66" t="s">
        <v>156</v>
      </c>
      <c r="D5" s="65" t="s">
        <v>102</v>
      </c>
      <c r="E5" s="97">
        <v>36</v>
      </c>
      <c r="F5" s="97">
        <v>18</v>
      </c>
      <c r="G5" s="98">
        <f t="shared" si="0"/>
        <v>54</v>
      </c>
      <c r="H5" s="59" t="s">
        <v>87</v>
      </c>
      <c r="I5" s="59"/>
      <c r="J5" s="59"/>
      <c r="K5" s="89"/>
      <c r="L5" s="89"/>
      <c r="M5" s="89"/>
      <c r="N5" s="89"/>
    </row>
    <row r="6" spans="1:14" ht="45" customHeight="1">
      <c r="A6" s="90">
        <v>3</v>
      </c>
      <c r="B6" s="66" t="s">
        <v>157</v>
      </c>
      <c r="C6" s="108" t="s">
        <v>158</v>
      </c>
      <c r="D6" s="65" t="s">
        <v>37</v>
      </c>
      <c r="E6" s="97">
        <v>1973</v>
      </c>
      <c r="F6" s="97">
        <v>1922</v>
      </c>
      <c r="G6" s="98">
        <f t="shared" si="0"/>
        <v>3895</v>
      </c>
      <c r="H6" s="97" t="s">
        <v>87</v>
      </c>
      <c r="I6" s="59"/>
      <c r="J6" s="59"/>
      <c r="K6" s="89"/>
      <c r="L6" s="89"/>
      <c r="M6" s="89"/>
      <c r="N6" s="89"/>
    </row>
    <row r="7" spans="1:14" ht="84" customHeight="1">
      <c r="A7" s="90">
        <v>4</v>
      </c>
      <c r="B7" s="66" t="s">
        <v>159</v>
      </c>
      <c r="C7" s="66" t="s">
        <v>160</v>
      </c>
      <c r="D7" s="65" t="s">
        <v>102</v>
      </c>
      <c r="E7" s="97">
        <v>55</v>
      </c>
      <c r="F7" s="97">
        <v>56</v>
      </c>
      <c r="G7" s="98">
        <f t="shared" si="0"/>
        <v>111</v>
      </c>
      <c r="H7" s="59" t="s">
        <v>32</v>
      </c>
      <c r="I7" s="59"/>
      <c r="J7" s="59"/>
      <c r="K7" s="89"/>
      <c r="L7" s="89"/>
      <c r="M7" s="89"/>
      <c r="N7" s="89"/>
    </row>
    <row r="8" spans="1:14" ht="45" customHeight="1">
      <c r="A8" s="90">
        <v>5</v>
      </c>
      <c r="B8" s="72" t="s">
        <v>40</v>
      </c>
      <c r="C8" s="72"/>
      <c r="D8" s="72"/>
      <c r="E8" s="72"/>
      <c r="F8" s="72"/>
      <c r="G8" s="72"/>
      <c r="H8" s="72"/>
      <c r="I8" s="91"/>
      <c r="J8" s="91" t="s">
        <v>41</v>
      </c>
      <c r="K8" s="92" t="s">
        <v>41</v>
      </c>
      <c r="L8" s="92" t="s">
        <v>41</v>
      </c>
      <c r="M8" s="92"/>
      <c r="N8" s="92" t="s">
        <v>41</v>
      </c>
    </row>
    <row r="9" spans="1:14" ht="35.25" customHeight="1">
      <c r="A9" s="93" t="s">
        <v>161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14" ht="68.25" customHeight="1">
      <c r="A10" s="30" t="s">
        <v>43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3" ht="152.25" customHeight="1">
      <c r="A11" s="94" t="s">
        <v>92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1:14" ht="35.25" customHeight="1">
      <c r="A12" s="95" t="s">
        <v>45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</row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1:N1"/>
    <mergeCell ref="B8:H8"/>
    <mergeCell ref="A9:N9"/>
    <mergeCell ref="A10:N10"/>
    <mergeCell ref="A11:M11"/>
    <mergeCell ref="A12:N12"/>
  </mergeCells>
  <printOptions/>
  <pageMargins left="0.7875" right="0.7875" top="0.9909722222222221" bottom="0.9909722222222221" header="0.7875" footer="0.7875"/>
  <pageSetup horizontalDpi="300" verticalDpi="300" orientation="landscape" paperSize="9" scale="32"/>
  <headerFooter alignWithMargins="0">
    <oddHeader>&amp;L&amp;"Times New Roman,Normalny"&amp;9ZP-2380-352-81/2017&amp;R&amp;"Times New Roman,Normalny"&amp;9Załącznik nr 3 do SIWZ</oddHeader>
    <oddFooter>&amp;C&amp;"Times New Roman,Normalny"&amp;9Strona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"/>
  <sheetViews>
    <sheetView zoomScale="68" zoomScaleNormal="68" zoomScaleSheetLayoutView="29" workbookViewId="0" topLeftCell="A13">
      <selection activeCell="A16" sqref="A16"/>
    </sheetView>
  </sheetViews>
  <sheetFormatPr defaultColWidth="10.28125" defaultRowHeight="45" customHeight="1"/>
  <cols>
    <col min="1" max="1" width="9.28125" style="1" customWidth="1"/>
    <col min="2" max="2" width="59.28125" style="2" customWidth="1"/>
    <col min="3" max="3" width="90.8515625" style="2" customWidth="1"/>
    <col min="4" max="4" width="13.421875" style="33" customWidth="1"/>
    <col min="5" max="5" width="18.7109375" style="3" customWidth="1"/>
    <col min="6" max="6" width="18.8515625" style="3" customWidth="1"/>
    <col min="7" max="7" width="11.421875" style="3" customWidth="1"/>
    <col min="8" max="8" width="23.28125" style="4" customWidth="1"/>
    <col min="9" max="9" width="22.57421875" style="4" customWidth="1"/>
    <col min="10" max="10" width="20.57421875" style="4" customWidth="1"/>
    <col min="11" max="11" width="22.00390625" style="1" customWidth="1"/>
    <col min="12" max="12" width="11.57421875" style="1" customWidth="1"/>
    <col min="13" max="13" width="28.57421875" style="1" customWidth="1"/>
    <col min="14" max="14" width="23.7109375" style="1" customWidth="1"/>
    <col min="15" max="15" width="19.28125" style="1" customWidth="1"/>
    <col min="16" max="27" width="11.57421875" style="1" customWidth="1"/>
    <col min="28" max="247" width="11.57421875" style="3" customWidth="1"/>
    <col min="248" max="16384" width="11.57421875" style="0" customWidth="1"/>
  </cols>
  <sheetData>
    <row r="1" spans="1:27" ht="12.75" customHeight="1">
      <c r="A1" s="5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14" ht="76.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2" t="s">
        <v>9</v>
      </c>
      <c r="J2" s="12" t="s">
        <v>10</v>
      </c>
      <c r="K2" s="13" t="s">
        <v>11</v>
      </c>
      <c r="L2" s="14" t="s">
        <v>12</v>
      </c>
      <c r="M2" s="14" t="s">
        <v>13</v>
      </c>
      <c r="N2" s="13" t="s">
        <v>14</v>
      </c>
    </row>
    <row r="3" spans="1:14" ht="45" customHeight="1">
      <c r="A3" s="8" t="s">
        <v>15</v>
      </c>
      <c r="B3" s="8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25</v>
      </c>
      <c r="L3" s="8" t="s">
        <v>26</v>
      </c>
      <c r="M3" s="8" t="s">
        <v>27</v>
      </c>
      <c r="N3" s="8" t="s">
        <v>28</v>
      </c>
    </row>
    <row r="4" spans="1:14" ht="101.25" customHeight="1">
      <c r="A4" s="17">
        <v>1</v>
      </c>
      <c r="B4" s="18" t="s">
        <v>47</v>
      </c>
      <c r="C4" s="19" t="s">
        <v>48</v>
      </c>
      <c r="D4" s="20" t="s">
        <v>31</v>
      </c>
      <c r="E4" s="21">
        <v>72</v>
      </c>
      <c r="F4" s="21">
        <v>82</v>
      </c>
      <c r="G4" s="22">
        <f aca="true" t="shared" si="0" ref="G4:G13">SUM(E4:F4)</f>
        <v>154</v>
      </c>
      <c r="H4" s="11" t="s">
        <v>32</v>
      </c>
      <c r="I4" s="12"/>
      <c r="J4" s="12"/>
      <c r="K4" s="13"/>
      <c r="L4" s="13"/>
      <c r="M4" s="13"/>
      <c r="N4" s="13"/>
    </row>
    <row r="5" spans="1:14" ht="101.25" customHeight="1">
      <c r="A5" s="17">
        <v>2</v>
      </c>
      <c r="B5" s="18" t="s">
        <v>49</v>
      </c>
      <c r="C5" s="19" t="s">
        <v>50</v>
      </c>
      <c r="D5" s="20" t="s">
        <v>31</v>
      </c>
      <c r="E5" s="21">
        <v>79</v>
      </c>
      <c r="F5" s="21">
        <v>86</v>
      </c>
      <c r="G5" s="22">
        <f t="shared" si="0"/>
        <v>165</v>
      </c>
      <c r="H5" s="11" t="s">
        <v>32</v>
      </c>
      <c r="I5" s="12"/>
      <c r="J5" s="12"/>
      <c r="K5" s="13"/>
      <c r="L5" s="13"/>
      <c r="M5" s="13"/>
      <c r="N5" s="13"/>
    </row>
    <row r="6" spans="1:14" ht="101.25" customHeight="1">
      <c r="A6" s="17">
        <v>3</v>
      </c>
      <c r="B6" s="18" t="s">
        <v>51</v>
      </c>
      <c r="C6" s="19" t="s">
        <v>52</v>
      </c>
      <c r="D6" s="20" t="s">
        <v>31</v>
      </c>
      <c r="E6" s="21">
        <v>51</v>
      </c>
      <c r="F6" s="21">
        <v>55</v>
      </c>
      <c r="G6" s="22">
        <f t="shared" si="0"/>
        <v>106</v>
      </c>
      <c r="H6" s="11" t="s">
        <v>32</v>
      </c>
      <c r="I6" s="12"/>
      <c r="J6" s="12"/>
      <c r="K6" s="13"/>
      <c r="L6" s="13"/>
      <c r="M6" s="13"/>
      <c r="N6" s="13"/>
    </row>
    <row r="7" spans="1:14" ht="101.25" customHeight="1">
      <c r="A7" s="17">
        <v>4</v>
      </c>
      <c r="B7" s="18" t="s">
        <v>53</v>
      </c>
      <c r="C7" s="19" t="s">
        <v>54</v>
      </c>
      <c r="D7" s="20" t="s">
        <v>31</v>
      </c>
      <c r="E7" s="21">
        <v>74</v>
      </c>
      <c r="F7" s="21">
        <v>76</v>
      </c>
      <c r="G7" s="22">
        <f t="shared" si="0"/>
        <v>150</v>
      </c>
      <c r="H7" s="11" t="s">
        <v>32</v>
      </c>
      <c r="I7" s="12"/>
      <c r="J7" s="12"/>
      <c r="K7" s="13"/>
      <c r="L7" s="13"/>
      <c r="M7" s="13"/>
      <c r="N7" s="13"/>
    </row>
    <row r="8" spans="1:14" ht="101.25" customHeight="1">
      <c r="A8" s="17">
        <v>5</v>
      </c>
      <c r="B8" s="36" t="s">
        <v>55</v>
      </c>
      <c r="C8" s="19" t="s">
        <v>56</v>
      </c>
      <c r="D8" s="20" t="s">
        <v>31</v>
      </c>
      <c r="E8" s="10">
        <v>58</v>
      </c>
      <c r="F8" s="10">
        <v>76</v>
      </c>
      <c r="G8" s="22">
        <f t="shared" si="0"/>
        <v>134</v>
      </c>
      <c r="H8" s="11" t="s">
        <v>32</v>
      </c>
      <c r="I8" s="12"/>
      <c r="J8" s="12"/>
      <c r="K8" s="13"/>
      <c r="L8" s="13"/>
      <c r="M8" s="13"/>
      <c r="N8" s="13"/>
    </row>
    <row r="9" spans="1:14" ht="101.25" customHeight="1">
      <c r="A9" s="17">
        <v>6</v>
      </c>
      <c r="B9" s="18" t="s">
        <v>57</v>
      </c>
      <c r="C9" s="19" t="s">
        <v>58</v>
      </c>
      <c r="D9" s="20" t="s">
        <v>31</v>
      </c>
      <c r="E9" s="21">
        <v>67</v>
      </c>
      <c r="F9" s="21">
        <v>75</v>
      </c>
      <c r="G9" s="22">
        <f t="shared" si="0"/>
        <v>142</v>
      </c>
      <c r="H9" s="11" t="s">
        <v>32</v>
      </c>
      <c r="I9" s="12"/>
      <c r="J9" s="12"/>
      <c r="K9" s="13"/>
      <c r="L9" s="13"/>
      <c r="M9" s="13"/>
      <c r="N9" s="13"/>
    </row>
    <row r="10" spans="1:14" ht="101.25" customHeight="1">
      <c r="A10" s="17">
        <v>7</v>
      </c>
      <c r="B10" s="18" t="s">
        <v>59</v>
      </c>
      <c r="C10" s="19" t="s">
        <v>58</v>
      </c>
      <c r="D10" s="20" t="s">
        <v>31</v>
      </c>
      <c r="E10" s="21">
        <v>61</v>
      </c>
      <c r="F10" s="21">
        <v>73</v>
      </c>
      <c r="G10" s="22">
        <f t="shared" si="0"/>
        <v>134</v>
      </c>
      <c r="H10" s="11" t="s">
        <v>32</v>
      </c>
      <c r="I10" s="12"/>
      <c r="J10" s="12"/>
      <c r="K10" s="13"/>
      <c r="L10" s="13"/>
      <c r="M10" s="13"/>
      <c r="N10" s="13"/>
    </row>
    <row r="11" spans="1:14" ht="117" customHeight="1">
      <c r="A11" s="17">
        <v>8</v>
      </c>
      <c r="B11" s="18" t="s">
        <v>60</v>
      </c>
      <c r="C11" s="19" t="s">
        <v>61</v>
      </c>
      <c r="D11" s="20" t="s">
        <v>31</v>
      </c>
      <c r="E11" s="21">
        <v>80</v>
      </c>
      <c r="F11" s="21">
        <v>85</v>
      </c>
      <c r="G11" s="22">
        <f t="shared" si="0"/>
        <v>165</v>
      </c>
      <c r="H11" s="11" t="s">
        <v>32</v>
      </c>
      <c r="I11" s="12"/>
      <c r="J11" s="12"/>
      <c r="K11" s="13"/>
      <c r="L11" s="13"/>
      <c r="M11" s="13"/>
      <c r="N11" s="13"/>
    </row>
    <row r="12" spans="1:14" ht="337.5" customHeight="1">
      <c r="A12" s="17">
        <v>9</v>
      </c>
      <c r="B12" s="18" t="s">
        <v>62</v>
      </c>
      <c r="C12" s="37" t="s">
        <v>63</v>
      </c>
      <c r="D12" s="20" t="s">
        <v>64</v>
      </c>
      <c r="E12" s="21">
        <v>31</v>
      </c>
      <c r="F12" s="21">
        <v>5</v>
      </c>
      <c r="G12" s="22">
        <f t="shared" si="0"/>
        <v>36</v>
      </c>
      <c r="H12" s="11" t="s">
        <v>32</v>
      </c>
      <c r="I12" s="12"/>
      <c r="J12" s="12"/>
      <c r="K12" s="13"/>
      <c r="L12" s="13"/>
      <c r="M12" s="13"/>
      <c r="N12" s="13"/>
    </row>
    <row r="13" spans="1:14" ht="101.25" customHeight="1">
      <c r="A13" s="17">
        <v>10</v>
      </c>
      <c r="B13" s="38" t="s">
        <v>65</v>
      </c>
      <c r="C13" s="39" t="s">
        <v>66</v>
      </c>
      <c r="D13" s="20" t="s">
        <v>37</v>
      </c>
      <c r="E13" s="21">
        <v>108</v>
      </c>
      <c r="F13" s="21">
        <v>108</v>
      </c>
      <c r="G13" s="22">
        <f t="shared" si="0"/>
        <v>216</v>
      </c>
      <c r="H13" s="11" t="s">
        <v>32</v>
      </c>
      <c r="I13" s="12"/>
      <c r="J13" s="12"/>
      <c r="K13" s="13"/>
      <c r="L13" s="13"/>
      <c r="M13" s="13"/>
      <c r="N13" s="13"/>
    </row>
    <row r="14" spans="1:14" ht="101.25" customHeight="1">
      <c r="A14" s="17">
        <v>11</v>
      </c>
      <c r="B14" s="26" t="s">
        <v>40</v>
      </c>
      <c r="C14" s="26"/>
      <c r="D14" s="26"/>
      <c r="E14" s="26"/>
      <c r="F14" s="26"/>
      <c r="G14" s="26"/>
      <c r="H14" s="26"/>
      <c r="I14" s="40"/>
      <c r="J14" s="40" t="s">
        <v>41</v>
      </c>
      <c r="K14" s="41" t="s">
        <v>41</v>
      </c>
      <c r="L14" s="41" t="s">
        <v>41</v>
      </c>
      <c r="M14" s="41"/>
      <c r="N14" s="41" t="s">
        <v>41</v>
      </c>
    </row>
    <row r="15" spans="1:14" ht="35.25" customHeight="1">
      <c r="A15" s="29" t="s">
        <v>67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35.25" customHeight="1">
      <c r="A16" s="30" t="s">
        <v>43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27" s="43" customFormat="1" ht="84.75" customHeight="1">
      <c r="A17" s="31" t="s">
        <v>44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1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s="43" customFormat="1" ht="35.25" customHeight="1">
      <c r="A18" s="32" t="s">
        <v>45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1:N1"/>
    <mergeCell ref="B14:H14"/>
    <mergeCell ref="A15:N15"/>
    <mergeCell ref="A16:N16"/>
    <mergeCell ref="A17:M17"/>
    <mergeCell ref="A18:N18"/>
  </mergeCells>
  <printOptions/>
  <pageMargins left="0.7875" right="0.7875" top="0.9909722222222221" bottom="0.9909722222222221" header="0.7875" footer="0.7875"/>
  <pageSetup horizontalDpi="300" verticalDpi="300" orientation="portrait" paperSize="9" scale="22"/>
  <headerFooter alignWithMargins="0">
    <oddHeader>&amp;L&amp;"Times New Roman,Normalny"&amp;9ZP-2380-352-81/2017&amp;R&amp;"Times New Roman,Normalny"&amp;9Załącznik nr 3 do SIWZ</oddHeader>
    <oddFooter>&amp;C&amp;"Times New Roman,Normalny"&amp;9Strona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zoomScale="68" zoomScaleNormal="68" zoomScaleSheetLayoutView="29" workbookViewId="0" topLeftCell="B5">
      <selection activeCell="A12" sqref="A12"/>
    </sheetView>
  </sheetViews>
  <sheetFormatPr defaultColWidth="10.28125" defaultRowHeight="45" customHeight="1"/>
  <cols>
    <col min="1" max="1" width="9.28125" style="1" customWidth="1"/>
    <col min="2" max="2" width="59.28125" style="2" customWidth="1"/>
    <col min="3" max="3" width="90.8515625" style="2" customWidth="1"/>
    <col min="4" max="4" width="13.421875" style="2" customWidth="1"/>
    <col min="5" max="5" width="18.7109375" style="3" customWidth="1"/>
    <col min="6" max="6" width="18.8515625" style="3" customWidth="1"/>
    <col min="7" max="7" width="15.28125" style="3" customWidth="1"/>
    <col min="8" max="8" width="23.28125" style="4" customWidth="1"/>
    <col min="9" max="9" width="22.57421875" style="4" customWidth="1"/>
    <col min="10" max="10" width="20.57421875" style="4" customWidth="1"/>
    <col min="11" max="11" width="22.00390625" style="1" customWidth="1"/>
    <col min="12" max="12" width="11.57421875" style="1" customWidth="1"/>
    <col min="13" max="13" width="28.57421875" style="1" customWidth="1"/>
    <col min="14" max="14" width="23.7109375" style="1" customWidth="1"/>
    <col min="15" max="15" width="19.28125" style="1" customWidth="1"/>
    <col min="16" max="27" width="11.57421875" style="1" customWidth="1"/>
    <col min="28" max="247" width="11.57421875" style="3" customWidth="1"/>
    <col min="248" max="16384" width="11.57421875" style="0" customWidth="1"/>
  </cols>
  <sheetData>
    <row r="1" spans="1:27" ht="12.75" customHeight="1">
      <c r="A1" s="5" t="s">
        <v>68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14" ht="75.7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2" t="s">
        <v>9</v>
      </c>
      <c r="J2" s="12" t="s">
        <v>10</v>
      </c>
      <c r="K2" s="13" t="s">
        <v>11</v>
      </c>
      <c r="L2" s="14" t="s">
        <v>12</v>
      </c>
      <c r="M2" s="14" t="s">
        <v>13</v>
      </c>
      <c r="N2" s="13" t="s">
        <v>14</v>
      </c>
    </row>
    <row r="3" spans="1:14" ht="44.25" customHeight="1">
      <c r="A3" s="8" t="s">
        <v>15</v>
      </c>
      <c r="B3" s="9" t="s">
        <v>16</v>
      </c>
      <c r="C3" s="8" t="s">
        <v>17</v>
      </c>
      <c r="D3" s="9" t="s">
        <v>18</v>
      </c>
      <c r="E3" s="8" t="s">
        <v>19</v>
      </c>
      <c r="F3" s="9" t="s">
        <v>20</v>
      </c>
      <c r="G3" s="8" t="s">
        <v>21</v>
      </c>
      <c r="H3" s="9" t="s">
        <v>22</v>
      </c>
      <c r="I3" s="8" t="s">
        <v>23</v>
      </c>
      <c r="J3" s="9" t="s">
        <v>24</v>
      </c>
      <c r="K3" s="8" t="s">
        <v>25</v>
      </c>
      <c r="L3" s="9" t="s">
        <v>26</v>
      </c>
      <c r="M3" s="8" t="s">
        <v>27</v>
      </c>
      <c r="N3" s="9" t="s">
        <v>28</v>
      </c>
    </row>
    <row r="4" spans="1:14" ht="78.75" customHeight="1">
      <c r="A4" s="17">
        <v>1</v>
      </c>
      <c r="B4" s="18" t="s">
        <v>69</v>
      </c>
      <c r="C4" s="44" t="s">
        <v>70</v>
      </c>
      <c r="D4" s="45" t="s">
        <v>37</v>
      </c>
      <c r="E4" s="46">
        <v>89</v>
      </c>
      <c r="F4" s="21">
        <v>71</v>
      </c>
      <c r="G4" s="22">
        <f aca="true" t="shared" si="0" ref="G4:G9">SUM(E4:F4)</f>
        <v>160</v>
      </c>
      <c r="H4" s="11" t="s">
        <v>71</v>
      </c>
      <c r="I4" s="11"/>
      <c r="J4" s="11"/>
      <c r="K4" s="47"/>
      <c r="L4" s="47"/>
      <c r="M4" s="47"/>
      <c r="N4" s="47"/>
    </row>
    <row r="5" spans="1:14" ht="78.75" customHeight="1">
      <c r="A5" s="17">
        <v>2</v>
      </c>
      <c r="B5" s="18" t="s">
        <v>72</v>
      </c>
      <c r="C5" s="48" t="s">
        <v>73</v>
      </c>
      <c r="D5" s="45" t="s">
        <v>37</v>
      </c>
      <c r="E5" s="46">
        <v>100</v>
      </c>
      <c r="F5" s="21">
        <v>88</v>
      </c>
      <c r="G5" s="22">
        <f t="shared" si="0"/>
        <v>188</v>
      </c>
      <c r="H5" s="11" t="s">
        <v>71</v>
      </c>
      <c r="I5" s="11"/>
      <c r="J5" s="11"/>
      <c r="K5" s="47"/>
      <c r="L5" s="47"/>
      <c r="M5" s="47"/>
      <c r="N5" s="47"/>
    </row>
    <row r="6" spans="1:14" ht="103.5" customHeight="1">
      <c r="A6" s="17">
        <v>3</v>
      </c>
      <c r="B6" s="18" t="s">
        <v>74</v>
      </c>
      <c r="C6" s="48" t="s">
        <v>75</v>
      </c>
      <c r="D6" s="45" t="s">
        <v>37</v>
      </c>
      <c r="E6" s="46">
        <v>70</v>
      </c>
      <c r="F6" s="21">
        <v>80</v>
      </c>
      <c r="G6" s="22">
        <f t="shared" si="0"/>
        <v>150</v>
      </c>
      <c r="H6" s="11" t="s">
        <v>71</v>
      </c>
      <c r="I6" s="11"/>
      <c r="J6" s="11"/>
      <c r="K6" s="47"/>
      <c r="L6" s="47"/>
      <c r="M6" s="47"/>
      <c r="N6" s="47"/>
    </row>
    <row r="7" spans="1:14" ht="78.75" customHeight="1">
      <c r="A7" s="17">
        <v>4</v>
      </c>
      <c r="B7" s="18" t="s">
        <v>76</v>
      </c>
      <c r="C7" s="48" t="s">
        <v>77</v>
      </c>
      <c r="D7" s="45" t="s">
        <v>37</v>
      </c>
      <c r="E7" s="46">
        <v>83</v>
      </c>
      <c r="F7" s="21">
        <v>95</v>
      </c>
      <c r="G7" s="22">
        <f t="shared" si="0"/>
        <v>178</v>
      </c>
      <c r="H7" s="11" t="s">
        <v>71</v>
      </c>
      <c r="I7" s="11"/>
      <c r="J7" s="11"/>
      <c r="K7" s="47"/>
      <c r="L7" s="47"/>
      <c r="M7" s="47"/>
      <c r="N7" s="47"/>
    </row>
    <row r="8" spans="1:14" ht="78.75" customHeight="1">
      <c r="A8" s="17">
        <v>5</v>
      </c>
      <c r="B8" s="18" t="s">
        <v>78</v>
      </c>
      <c r="C8" s="44" t="s">
        <v>79</v>
      </c>
      <c r="D8" s="45" t="s">
        <v>37</v>
      </c>
      <c r="E8" s="46">
        <v>92</v>
      </c>
      <c r="F8" s="21">
        <v>84</v>
      </c>
      <c r="G8" s="22">
        <f t="shared" si="0"/>
        <v>176</v>
      </c>
      <c r="H8" s="11" t="s">
        <v>71</v>
      </c>
      <c r="I8" s="11"/>
      <c r="J8" s="11"/>
      <c r="K8" s="47"/>
      <c r="L8" s="47"/>
      <c r="M8" s="47"/>
      <c r="N8" s="47"/>
    </row>
    <row r="9" spans="1:14" ht="78.75" customHeight="1">
      <c r="A9" s="17">
        <v>6</v>
      </c>
      <c r="B9" s="18" t="s">
        <v>80</v>
      </c>
      <c r="C9" s="44" t="s">
        <v>81</v>
      </c>
      <c r="D9" s="45" t="s">
        <v>37</v>
      </c>
      <c r="E9" s="46">
        <v>84</v>
      </c>
      <c r="F9" s="21">
        <v>38</v>
      </c>
      <c r="G9" s="22">
        <f t="shared" si="0"/>
        <v>122</v>
      </c>
      <c r="H9" s="11" t="s">
        <v>71</v>
      </c>
      <c r="I9" s="11"/>
      <c r="J9" s="11"/>
      <c r="K9" s="47"/>
      <c r="L9" s="47"/>
      <c r="M9" s="47"/>
      <c r="N9" s="47"/>
    </row>
    <row r="10" spans="1:14" ht="12.75" customHeight="1">
      <c r="A10" s="17">
        <v>7</v>
      </c>
      <c r="B10" s="26" t="s">
        <v>40</v>
      </c>
      <c r="C10" s="26"/>
      <c r="D10" s="26"/>
      <c r="E10" s="26"/>
      <c r="F10" s="26"/>
      <c r="G10" s="26"/>
      <c r="H10" s="26"/>
      <c r="I10" s="27"/>
      <c r="J10" s="27" t="s">
        <v>41</v>
      </c>
      <c r="K10" s="28" t="s">
        <v>41</v>
      </c>
      <c r="L10" s="28" t="s">
        <v>41</v>
      </c>
      <c r="M10" s="28"/>
      <c r="N10" s="28" t="s">
        <v>41</v>
      </c>
    </row>
    <row r="11" spans="1:14" ht="36" customHeight="1">
      <c r="A11" s="29" t="s">
        <v>82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36" customHeight="1">
      <c r="A12" s="30" t="s">
        <v>43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27" s="43" customFormat="1" ht="99" customHeight="1">
      <c r="A13" s="31" t="s">
        <v>44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1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s="43" customFormat="1" ht="33" customHeight="1">
      <c r="A14" s="32" t="s">
        <v>45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1:N1"/>
    <mergeCell ref="B10:H10"/>
    <mergeCell ref="A11:N11"/>
    <mergeCell ref="A12:N12"/>
    <mergeCell ref="A13:M13"/>
    <mergeCell ref="A14:N14"/>
  </mergeCells>
  <printOptions/>
  <pageMargins left="0.7875" right="0.7875" top="0.9909722222222221" bottom="0.9909722222222221" header="0.7875" footer="0.7875"/>
  <pageSetup horizontalDpi="300" verticalDpi="300" orientation="landscape" paperSize="9" scale="32"/>
  <headerFooter alignWithMargins="0">
    <oddHeader>&amp;L&amp;"Times New Roman,Normalny"&amp;9ZP-2380-352-81/2017&amp;R&amp;"Times New Roman,Normalny"&amp;9Załącznik nr 3 do SIWZ</oddHeader>
    <oddFooter>&amp;C&amp;"Times New Roman,Normalny"&amp;9Strona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"/>
  <sheetViews>
    <sheetView zoomScale="68" zoomScaleNormal="68" zoomScaleSheetLayoutView="29" workbookViewId="0" topLeftCell="B4">
      <selection activeCell="A8" sqref="A8"/>
    </sheetView>
  </sheetViews>
  <sheetFormatPr defaultColWidth="10.28125" defaultRowHeight="45" customHeight="1"/>
  <cols>
    <col min="1" max="1" width="9.28125" style="49" customWidth="1"/>
    <col min="2" max="2" width="59.28125" style="50" customWidth="1"/>
    <col min="3" max="3" width="90.8515625" style="50" customWidth="1"/>
    <col min="4" max="4" width="13.421875" style="50" customWidth="1"/>
    <col min="5" max="5" width="18.7109375" style="51" customWidth="1"/>
    <col min="6" max="6" width="18.8515625" style="51" customWidth="1"/>
    <col min="7" max="7" width="15.28125" style="51" customWidth="1"/>
    <col min="8" max="8" width="23.28125" style="52" customWidth="1"/>
    <col min="9" max="9" width="22.57421875" style="52" customWidth="1"/>
    <col min="10" max="10" width="20.57421875" style="52" customWidth="1"/>
    <col min="11" max="11" width="22.00390625" style="49" customWidth="1"/>
    <col min="12" max="12" width="11.57421875" style="49" customWidth="1"/>
    <col min="13" max="13" width="28.57421875" style="49" customWidth="1"/>
    <col min="14" max="14" width="23.7109375" style="49" customWidth="1"/>
    <col min="15" max="15" width="19.28125" style="49" customWidth="1"/>
    <col min="16" max="27" width="11.57421875" style="49" customWidth="1"/>
    <col min="28" max="247" width="11.57421875" style="51" customWidth="1"/>
    <col min="248" max="16384" width="11.57421875" style="0" customWidth="1"/>
  </cols>
  <sheetData>
    <row r="1" spans="1:27" ht="12.75" customHeight="1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s="50" customFormat="1" ht="72.75" customHeight="1">
      <c r="A2" s="56" t="s">
        <v>1</v>
      </c>
      <c r="B2" s="57" t="s">
        <v>2</v>
      </c>
      <c r="C2" s="57" t="s">
        <v>3</v>
      </c>
      <c r="D2" s="57" t="s">
        <v>4</v>
      </c>
      <c r="E2" s="58" t="s">
        <v>5</v>
      </c>
      <c r="F2" s="58" t="s">
        <v>6</v>
      </c>
      <c r="G2" s="58" t="s">
        <v>7</v>
      </c>
      <c r="H2" s="59" t="s">
        <v>8</v>
      </c>
      <c r="I2" s="60" t="s">
        <v>9</v>
      </c>
      <c r="J2" s="60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7" s="50" customFormat="1" ht="44.25" customHeight="1">
      <c r="A3" s="56" t="s">
        <v>15</v>
      </c>
      <c r="B3" s="57" t="s">
        <v>16</v>
      </c>
      <c r="C3" s="56" t="s">
        <v>17</v>
      </c>
      <c r="D3" s="57" t="s">
        <v>18</v>
      </c>
      <c r="E3" s="56" t="s">
        <v>19</v>
      </c>
      <c r="F3" s="57" t="s">
        <v>20</v>
      </c>
      <c r="G3" s="56" t="s">
        <v>21</v>
      </c>
      <c r="H3" s="57" t="s">
        <v>22</v>
      </c>
      <c r="I3" s="62" t="s">
        <v>23</v>
      </c>
      <c r="J3" s="63" t="s">
        <v>24</v>
      </c>
      <c r="K3" s="62" t="s">
        <v>25</v>
      </c>
      <c r="L3" s="63" t="s">
        <v>26</v>
      </c>
      <c r="M3" s="62" t="s">
        <v>27</v>
      </c>
      <c r="N3" s="63" t="s">
        <v>28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27" s="50" customFormat="1" ht="86.25" customHeight="1">
      <c r="A4" s="64">
        <v>1</v>
      </c>
      <c r="B4" s="65" t="s">
        <v>84</v>
      </c>
      <c r="C4" s="66" t="s">
        <v>85</v>
      </c>
      <c r="D4" s="67" t="s">
        <v>86</v>
      </c>
      <c r="E4" s="68">
        <v>138</v>
      </c>
      <c r="F4" s="68">
        <v>155</v>
      </c>
      <c r="G4" s="69">
        <f aca="true" t="shared" si="0" ref="G4:G5">E4+F4</f>
        <v>293</v>
      </c>
      <c r="H4" s="70" t="s">
        <v>87</v>
      </c>
      <c r="I4" s="60"/>
      <c r="J4" s="60"/>
      <c r="K4" s="14"/>
      <c r="L4" s="14"/>
      <c r="M4" s="14"/>
      <c r="N4" s="14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s="50" customFormat="1" ht="323.25" customHeight="1">
      <c r="A5" s="64">
        <v>2</v>
      </c>
      <c r="B5" s="65" t="s">
        <v>88</v>
      </c>
      <c r="C5" s="71" t="s">
        <v>89</v>
      </c>
      <c r="D5" s="67" t="s">
        <v>90</v>
      </c>
      <c r="E5" s="68">
        <v>504</v>
      </c>
      <c r="F5" s="68">
        <v>591</v>
      </c>
      <c r="G5" s="69">
        <f t="shared" si="0"/>
        <v>1095</v>
      </c>
      <c r="H5" s="70" t="s">
        <v>87</v>
      </c>
      <c r="I5" s="60"/>
      <c r="J5" s="60"/>
      <c r="K5" s="14"/>
      <c r="L5" s="14"/>
      <c r="M5" s="14"/>
      <c r="N5" s="14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s="50" customFormat="1" ht="45" customHeight="1">
      <c r="A6" s="64">
        <v>3</v>
      </c>
      <c r="B6" s="72" t="s">
        <v>40</v>
      </c>
      <c r="C6" s="72"/>
      <c r="D6" s="72"/>
      <c r="E6" s="72"/>
      <c r="F6" s="72"/>
      <c r="G6" s="72"/>
      <c r="H6" s="72"/>
      <c r="I6" s="73"/>
      <c r="J6" s="73" t="s">
        <v>41</v>
      </c>
      <c r="K6" s="74" t="s">
        <v>41</v>
      </c>
      <c r="L6" s="74" t="s">
        <v>41</v>
      </c>
      <c r="M6" s="74"/>
      <c r="N6" s="74" t="s">
        <v>41</v>
      </c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7" s="50" customFormat="1" ht="35.25" customHeight="1">
      <c r="A7" s="75" t="s">
        <v>91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</row>
    <row r="8" spans="1:27" s="50" customFormat="1" ht="35.25" customHeight="1">
      <c r="A8" s="30" t="s">
        <v>43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</row>
    <row r="9" spans="1:27" s="50" customFormat="1" ht="156.75" customHeight="1">
      <c r="A9" s="76" t="s">
        <v>92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</row>
    <row r="10" spans="1:27" s="50" customFormat="1" ht="35.25" customHeight="1">
      <c r="A10" s="77" t="s">
        <v>45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</row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1:N1"/>
    <mergeCell ref="B6:H6"/>
    <mergeCell ref="A7:N7"/>
    <mergeCell ref="A8:N8"/>
    <mergeCell ref="A9:M9"/>
    <mergeCell ref="A10:N10"/>
  </mergeCells>
  <printOptions/>
  <pageMargins left="0.7875" right="0.7875" top="0.9909722222222221" bottom="0.9909722222222221" header="0.7875" footer="0.7875"/>
  <pageSetup horizontalDpi="300" verticalDpi="300" orientation="landscape" paperSize="9" scale="32"/>
  <headerFooter alignWithMargins="0">
    <oddHeader>&amp;L&amp;"Times New Roman,Normalny"&amp;9ZP-2380-352-81/2017&amp;R&amp;"Times New Roman,Normalny"&amp;9Załącznik nr 3 do SIWZ</oddHeader>
    <oddFooter>&amp;C&amp;"Times New Roman,Normalny"&amp;9Strona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9"/>
  <sheetViews>
    <sheetView zoomScale="68" zoomScaleNormal="68" zoomScaleSheetLayoutView="29" workbookViewId="0" topLeftCell="A1">
      <selection activeCell="A7" sqref="A7"/>
    </sheetView>
  </sheetViews>
  <sheetFormatPr defaultColWidth="10.28125" defaultRowHeight="45" customHeight="1"/>
  <cols>
    <col min="1" max="1" width="9.28125" style="49" customWidth="1"/>
    <col min="2" max="2" width="28.421875" style="50" customWidth="1"/>
    <col min="3" max="3" width="147.421875" style="50" customWidth="1"/>
    <col min="4" max="4" width="11.57421875" style="50" customWidth="1"/>
    <col min="5" max="5" width="14.140625" style="51" customWidth="1"/>
    <col min="6" max="7" width="16.8515625" style="51" customWidth="1"/>
    <col min="8" max="8" width="14.57421875" style="52" customWidth="1"/>
    <col min="9" max="9" width="22.57421875" style="52" customWidth="1"/>
    <col min="10" max="10" width="20.57421875" style="52" customWidth="1"/>
    <col min="11" max="11" width="22.00390625" style="49" customWidth="1"/>
    <col min="12" max="12" width="11.57421875" style="49" customWidth="1"/>
    <col min="13" max="13" width="28.57421875" style="49" customWidth="1"/>
    <col min="14" max="14" width="23.7109375" style="49" customWidth="1"/>
    <col min="15" max="15" width="19.28125" style="49" customWidth="1"/>
    <col min="16" max="27" width="11.57421875" style="49" customWidth="1"/>
    <col min="28" max="247" width="11.57421875" style="51" customWidth="1"/>
    <col min="248" max="16384" width="11.57421875" style="0" customWidth="1"/>
  </cols>
  <sheetData>
    <row r="1" spans="1:27" ht="12.75" customHeight="1">
      <c r="A1" s="53" t="s">
        <v>93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14" ht="63.75" customHeight="1">
      <c r="A2" s="80" t="s">
        <v>1</v>
      </c>
      <c r="B2" s="57" t="s">
        <v>2</v>
      </c>
      <c r="C2" s="57" t="s">
        <v>3</v>
      </c>
      <c r="D2" s="57" t="s">
        <v>4</v>
      </c>
      <c r="E2" s="58" t="s">
        <v>5</v>
      </c>
      <c r="F2" s="58" t="s">
        <v>6</v>
      </c>
      <c r="G2" s="58" t="s">
        <v>7</v>
      </c>
      <c r="H2" s="59" t="s">
        <v>8</v>
      </c>
      <c r="I2" s="60" t="s">
        <v>9</v>
      </c>
      <c r="J2" s="60" t="s">
        <v>10</v>
      </c>
      <c r="K2" s="14" t="s">
        <v>11</v>
      </c>
      <c r="L2" s="14" t="s">
        <v>12</v>
      </c>
      <c r="M2" s="14" t="s">
        <v>13</v>
      </c>
      <c r="N2" s="14" t="s">
        <v>14</v>
      </c>
    </row>
    <row r="3" spans="1:14" ht="51.75" customHeight="1">
      <c r="A3" s="80" t="s">
        <v>15</v>
      </c>
      <c r="B3" s="57" t="s">
        <v>16</v>
      </c>
      <c r="C3" s="80" t="s">
        <v>17</v>
      </c>
      <c r="D3" s="57" t="s">
        <v>18</v>
      </c>
      <c r="E3" s="80" t="s">
        <v>19</v>
      </c>
      <c r="F3" s="57" t="s">
        <v>20</v>
      </c>
      <c r="G3" s="80" t="s">
        <v>21</v>
      </c>
      <c r="H3" s="57" t="s">
        <v>22</v>
      </c>
      <c r="I3" s="80" t="s">
        <v>23</v>
      </c>
      <c r="J3" s="57" t="s">
        <v>24</v>
      </c>
      <c r="K3" s="80" t="s">
        <v>25</v>
      </c>
      <c r="L3" s="57" t="s">
        <v>26</v>
      </c>
      <c r="M3" s="80" t="s">
        <v>27</v>
      </c>
      <c r="N3" s="57" t="s">
        <v>28</v>
      </c>
    </row>
    <row r="4" spans="1:14" ht="139.5" customHeight="1">
      <c r="A4" s="81">
        <v>1</v>
      </c>
      <c r="B4" s="82" t="s">
        <v>94</v>
      </c>
      <c r="C4" s="83" t="s">
        <v>95</v>
      </c>
      <c r="D4" s="84" t="s">
        <v>96</v>
      </c>
      <c r="E4" s="85">
        <v>133</v>
      </c>
      <c r="F4" s="85">
        <v>137</v>
      </c>
      <c r="G4" s="86">
        <f>SUM(E4:F4)</f>
        <v>270</v>
      </c>
      <c r="H4" s="87" t="s">
        <v>97</v>
      </c>
      <c r="I4" s="88"/>
      <c r="J4" s="88"/>
      <c r="K4" s="89"/>
      <c r="L4" s="89"/>
      <c r="M4" s="89"/>
      <c r="N4" s="89"/>
    </row>
    <row r="5" spans="1:14" ht="45" customHeight="1">
      <c r="A5" s="90">
        <v>2</v>
      </c>
      <c r="B5" s="72" t="s">
        <v>40</v>
      </c>
      <c r="C5" s="72"/>
      <c r="D5" s="72"/>
      <c r="E5" s="72"/>
      <c r="F5" s="72"/>
      <c r="G5" s="72"/>
      <c r="H5" s="72"/>
      <c r="I5" s="91"/>
      <c r="J5" s="91" t="s">
        <v>41</v>
      </c>
      <c r="K5" s="92" t="s">
        <v>41</v>
      </c>
      <c r="L5" s="92" t="s">
        <v>41</v>
      </c>
      <c r="M5" s="92"/>
      <c r="N5" s="92" t="s">
        <v>41</v>
      </c>
    </row>
    <row r="6" spans="1:14" ht="35.25" customHeight="1">
      <c r="A6" s="93" t="s">
        <v>98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35.25" customHeight="1">
      <c r="A7" s="30" t="s">
        <v>43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3" ht="46.5" customHeight="1">
      <c r="A8" s="94" t="s">
        <v>92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4" ht="35.25" customHeight="1">
      <c r="A9" s="95" t="s">
        <v>45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1:N1"/>
    <mergeCell ref="B5:H5"/>
    <mergeCell ref="A6:N6"/>
    <mergeCell ref="A7:N7"/>
    <mergeCell ref="A8:M8"/>
    <mergeCell ref="A9:N9"/>
  </mergeCells>
  <printOptions/>
  <pageMargins left="0.7875" right="0.7875" top="1.0527777777777778" bottom="1.0527777777777778" header="0.7875" footer="0.7875"/>
  <pageSetup horizontalDpi="300" verticalDpi="300" orientation="landscape" paperSize="9" scale="32"/>
  <headerFooter alignWithMargins="0">
    <oddHeader>&amp;L&amp;"Times New Roman,Normalny"&amp;9ZP-2380-352-81/2017&amp;R&amp;"Times New Roman,Normalny"&amp;12Załącznik nr 3 do SIWZ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9"/>
  <sheetViews>
    <sheetView zoomScale="68" zoomScaleNormal="68" zoomScaleSheetLayoutView="29" workbookViewId="0" topLeftCell="B1">
      <selection activeCell="A7" sqref="A7"/>
    </sheetView>
  </sheetViews>
  <sheetFormatPr defaultColWidth="10.28125" defaultRowHeight="45" customHeight="1"/>
  <cols>
    <col min="1" max="1" width="9.28125" style="49" customWidth="1"/>
    <col min="2" max="2" width="59.28125" style="50" customWidth="1"/>
    <col min="3" max="3" width="90.8515625" style="50" customWidth="1"/>
    <col min="4" max="4" width="13.421875" style="50" customWidth="1"/>
    <col min="5" max="5" width="18.7109375" style="51" customWidth="1"/>
    <col min="6" max="6" width="18.8515625" style="51" customWidth="1"/>
    <col min="7" max="7" width="15.28125" style="51" customWidth="1"/>
    <col min="8" max="8" width="23.28125" style="52" customWidth="1"/>
    <col min="9" max="9" width="22.57421875" style="52" customWidth="1"/>
    <col min="10" max="10" width="20.57421875" style="52" customWidth="1"/>
    <col min="11" max="11" width="22.00390625" style="49" customWidth="1"/>
    <col min="12" max="12" width="11.57421875" style="49" customWidth="1"/>
    <col min="13" max="13" width="28.57421875" style="49" customWidth="1"/>
    <col min="14" max="14" width="23.7109375" style="49" customWidth="1"/>
    <col min="15" max="15" width="19.28125" style="49" customWidth="1"/>
    <col min="16" max="27" width="11.57421875" style="49" customWidth="1"/>
    <col min="28" max="247" width="11.57421875" style="51" customWidth="1"/>
    <col min="248" max="16384" width="11.57421875" style="0" customWidth="1"/>
  </cols>
  <sheetData>
    <row r="1" spans="1:27" ht="12.75" customHeight="1">
      <c r="A1" s="53" t="s">
        <v>99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14" ht="74.25" customHeight="1">
      <c r="A2" s="80" t="s">
        <v>1</v>
      </c>
      <c r="B2" s="57" t="s">
        <v>2</v>
      </c>
      <c r="C2" s="57" t="s">
        <v>3</v>
      </c>
      <c r="D2" s="57" t="s">
        <v>4</v>
      </c>
      <c r="E2" s="58" t="s">
        <v>5</v>
      </c>
      <c r="F2" s="58" t="s">
        <v>6</v>
      </c>
      <c r="G2" s="58" t="s">
        <v>7</v>
      </c>
      <c r="H2" s="59" t="s">
        <v>8</v>
      </c>
      <c r="I2" s="60" t="s">
        <v>9</v>
      </c>
      <c r="J2" s="60" t="s">
        <v>10</v>
      </c>
      <c r="K2" s="14" t="s">
        <v>11</v>
      </c>
      <c r="L2" s="14" t="s">
        <v>12</v>
      </c>
      <c r="M2" s="14" t="s">
        <v>13</v>
      </c>
      <c r="N2" s="14" t="s">
        <v>14</v>
      </c>
    </row>
    <row r="3" spans="1:14" ht="39.75" customHeight="1">
      <c r="A3" s="80" t="s">
        <v>15</v>
      </c>
      <c r="B3" s="57" t="s">
        <v>16</v>
      </c>
      <c r="C3" s="80" t="s">
        <v>17</v>
      </c>
      <c r="D3" s="57" t="s">
        <v>18</v>
      </c>
      <c r="E3" s="80" t="s">
        <v>19</v>
      </c>
      <c r="F3" s="57" t="s">
        <v>20</v>
      </c>
      <c r="G3" s="80" t="s">
        <v>21</v>
      </c>
      <c r="H3" s="57" t="s">
        <v>22</v>
      </c>
      <c r="I3" s="80" t="s">
        <v>23</v>
      </c>
      <c r="J3" s="57" t="s">
        <v>24</v>
      </c>
      <c r="K3" s="80" t="s">
        <v>25</v>
      </c>
      <c r="L3" s="57" t="s">
        <v>26</v>
      </c>
      <c r="M3" s="80" t="s">
        <v>27</v>
      </c>
      <c r="N3" s="57" t="s">
        <v>28</v>
      </c>
    </row>
    <row r="4" spans="1:14" ht="96.75" customHeight="1">
      <c r="A4" s="90">
        <v>1</v>
      </c>
      <c r="B4" s="65" t="s">
        <v>100</v>
      </c>
      <c r="C4" s="96" t="s">
        <v>101</v>
      </c>
      <c r="D4" s="65" t="s">
        <v>102</v>
      </c>
      <c r="E4" s="97">
        <v>1671</v>
      </c>
      <c r="F4" s="97">
        <v>1825</v>
      </c>
      <c r="G4" s="98">
        <f>SUM(E4:F4)</f>
        <v>3496</v>
      </c>
      <c r="H4" s="59" t="s">
        <v>32</v>
      </c>
      <c r="I4" s="88"/>
      <c r="J4" s="88"/>
      <c r="K4" s="89"/>
      <c r="L4" s="89"/>
      <c r="M4" s="89"/>
      <c r="N4" s="89"/>
    </row>
    <row r="5" spans="1:14" ht="45" customHeight="1">
      <c r="A5" s="90">
        <v>2</v>
      </c>
      <c r="B5" s="72" t="s">
        <v>40</v>
      </c>
      <c r="C5" s="72"/>
      <c r="D5" s="72"/>
      <c r="E5" s="72"/>
      <c r="F5" s="72"/>
      <c r="G5" s="72"/>
      <c r="H5" s="72"/>
      <c r="I5" s="91"/>
      <c r="J5" s="91" t="s">
        <v>41</v>
      </c>
      <c r="K5" s="92" t="s">
        <v>41</v>
      </c>
      <c r="L5" s="92" t="s">
        <v>41</v>
      </c>
      <c r="M5" s="92"/>
      <c r="N5" s="92" t="s">
        <v>41</v>
      </c>
    </row>
    <row r="6" spans="1:14" ht="35.25" customHeight="1">
      <c r="A6" s="93" t="s">
        <v>98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35.25" customHeight="1">
      <c r="A7" s="30" t="s">
        <v>43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3" ht="46.5" customHeight="1">
      <c r="A8" s="94" t="s">
        <v>92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4" ht="35.25" customHeight="1">
      <c r="A9" s="95" t="s">
        <v>45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1:N1"/>
    <mergeCell ref="B5:H5"/>
    <mergeCell ref="A6:N6"/>
    <mergeCell ref="A7:N7"/>
    <mergeCell ref="A8:M8"/>
    <mergeCell ref="A9:N9"/>
  </mergeCells>
  <printOptions/>
  <pageMargins left="0.7875" right="0.7875" top="0.9909722222222221" bottom="0.9909722222222221" header="0.7875" footer="0.7875"/>
  <pageSetup horizontalDpi="300" verticalDpi="300" orientation="landscape" paperSize="9" scale="32"/>
  <headerFooter alignWithMargins="0">
    <oddHeader>&amp;L&amp;"Times New Roman,Normalny"&amp;9ZP-2380-352-81/2017&amp;R&amp;"Times New Roman,Normalny"&amp;9Załącznik nr 3 do SIWZ</oddHeader>
    <oddFooter>&amp;C&amp;"Times New Roman,Normalny"&amp;9Strona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0"/>
  <sheetViews>
    <sheetView zoomScale="68" zoomScaleNormal="68" zoomScaleSheetLayoutView="29" workbookViewId="0" topLeftCell="A1">
      <selection activeCell="B12" sqref="B12"/>
    </sheetView>
  </sheetViews>
  <sheetFormatPr defaultColWidth="10.28125" defaultRowHeight="45" customHeight="1"/>
  <cols>
    <col min="1" max="1" width="9.28125" style="49" customWidth="1"/>
    <col min="2" max="2" width="59.28125" style="50" customWidth="1"/>
    <col min="3" max="3" width="90.8515625" style="50" customWidth="1"/>
    <col min="4" max="4" width="13.421875" style="50" customWidth="1"/>
    <col min="5" max="5" width="18.7109375" style="51" customWidth="1"/>
    <col min="6" max="6" width="18.8515625" style="51" customWidth="1"/>
    <col min="7" max="7" width="15.28125" style="51" customWidth="1"/>
    <col min="8" max="8" width="23.28125" style="52" customWidth="1"/>
    <col min="9" max="9" width="22.57421875" style="52" customWidth="1"/>
    <col min="10" max="10" width="20.57421875" style="52" customWidth="1"/>
    <col min="11" max="11" width="22.00390625" style="49" customWidth="1"/>
    <col min="12" max="12" width="11.57421875" style="49" customWidth="1"/>
    <col min="13" max="13" width="28.57421875" style="49" customWidth="1"/>
    <col min="14" max="14" width="23.7109375" style="49" customWidth="1"/>
    <col min="15" max="15" width="19.28125" style="49" customWidth="1"/>
    <col min="16" max="27" width="11.57421875" style="49" customWidth="1"/>
    <col min="28" max="247" width="11.57421875" style="51" customWidth="1"/>
    <col min="248" max="16384" width="11.57421875" style="0" customWidth="1"/>
  </cols>
  <sheetData>
    <row r="1" spans="1:27" ht="12.75" customHeight="1">
      <c r="A1" s="53" t="s">
        <v>103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14" ht="74.25" customHeight="1">
      <c r="A2" s="80" t="s">
        <v>1</v>
      </c>
      <c r="B2" s="57" t="s">
        <v>2</v>
      </c>
      <c r="C2" s="57" t="s">
        <v>3</v>
      </c>
      <c r="D2" s="57" t="s">
        <v>4</v>
      </c>
      <c r="E2" s="58" t="s">
        <v>5</v>
      </c>
      <c r="F2" s="58" t="s">
        <v>6</v>
      </c>
      <c r="G2" s="58" t="s">
        <v>7</v>
      </c>
      <c r="H2" s="59" t="s">
        <v>8</v>
      </c>
      <c r="I2" s="60" t="s">
        <v>9</v>
      </c>
      <c r="J2" s="60" t="s">
        <v>10</v>
      </c>
      <c r="K2" s="14" t="s">
        <v>11</v>
      </c>
      <c r="L2" s="14" t="s">
        <v>12</v>
      </c>
      <c r="M2" s="14" t="s">
        <v>13</v>
      </c>
      <c r="N2" s="14" t="s">
        <v>14</v>
      </c>
    </row>
    <row r="3" spans="1:14" ht="27" customHeight="1">
      <c r="A3" s="80" t="s">
        <v>15</v>
      </c>
      <c r="B3" s="57" t="s">
        <v>16</v>
      </c>
      <c r="C3" s="80" t="s">
        <v>17</v>
      </c>
      <c r="D3" s="57" t="s">
        <v>18</v>
      </c>
      <c r="E3" s="80" t="s">
        <v>19</v>
      </c>
      <c r="F3" s="57" t="s">
        <v>20</v>
      </c>
      <c r="G3" s="80" t="s">
        <v>21</v>
      </c>
      <c r="H3" s="57" t="s">
        <v>22</v>
      </c>
      <c r="I3" s="80" t="s">
        <v>23</v>
      </c>
      <c r="J3" s="57" t="s">
        <v>24</v>
      </c>
      <c r="K3" s="80" t="s">
        <v>25</v>
      </c>
      <c r="L3" s="57" t="s">
        <v>26</v>
      </c>
      <c r="M3" s="80" t="s">
        <v>27</v>
      </c>
      <c r="N3" s="57" t="s">
        <v>28</v>
      </c>
    </row>
    <row r="4" spans="1:14" ht="67.5" customHeight="1">
      <c r="A4" s="90">
        <v>1</v>
      </c>
      <c r="B4" s="65" t="s">
        <v>104</v>
      </c>
      <c r="C4" s="66" t="s">
        <v>105</v>
      </c>
      <c r="D4" s="65" t="s">
        <v>37</v>
      </c>
      <c r="E4" s="90">
        <v>1785</v>
      </c>
      <c r="F4" s="97">
        <v>1922</v>
      </c>
      <c r="G4" s="98">
        <f aca="true" t="shared" si="0" ref="G4:G5">SUM(E4:F4)</f>
        <v>3707</v>
      </c>
      <c r="H4" s="59" t="s">
        <v>106</v>
      </c>
      <c r="I4" s="59"/>
      <c r="J4" s="59"/>
      <c r="K4" s="89"/>
      <c r="L4" s="89"/>
      <c r="M4" s="89"/>
      <c r="N4" s="89"/>
    </row>
    <row r="5" spans="1:14" ht="45" customHeight="1">
      <c r="A5" s="90">
        <v>2</v>
      </c>
      <c r="B5" s="65" t="s">
        <v>107</v>
      </c>
      <c r="C5" s="99" t="s">
        <v>108</v>
      </c>
      <c r="D5" s="65" t="s">
        <v>37</v>
      </c>
      <c r="E5" s="90">
        <v>165</v>
      </c>
      <c r="F5" s="97">
        <v>176</v>
      </c>
      <c r="G5" s="98">
        <f t="shared" si="0"/>
        <v>341</v>
      </c>
      <c r="H5" s="59" t="s">
        <v>106</v>
      </c>
      <c r="I5" s="59"/>
      <c r="J5" s="59"/>
      <c r="K5" s="89"/>
      <c r="L5" s="89"/>
      <c r="M5" s="89"/>
      <c r="N5" s="89"/>
    </row>
    <row r="6" spans="1:14" ht="45" customHeight="1">
      <c r="A6" s="90">
        <v>3</v>
      </c>
      <c r="B6" s="72" t="s">
        <v>40</v>
      </c>
      <c r="C6" s="72"/>
      <c r="D6" s="72"/>
      <c r="E6" s="72"/>
      <c r="F6" s="72"/>
      <c r="G6" s="72"/>
      <c r="H6" s="72"/>
      <c r="I6" s="91"/>
      <c r="J6" s="91" t="s">
        <v>41</v>
      </c>
      <c r="K6" s="92" t="s">
        <v>41</v>
      </c>
      <c r="L6" s="92" t="s">
        <v>41</v>
      </c>
      <c r="M6" s="92"/>
      <c r="N6" s="92" t="s">
        <v>41</v>
      </c>
    </row>
    <row r="7" spans="1:14" ht="45" customHeight="1">
      <c r="A7" s="30" t="s">
        <v>43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3" ht="137.25" customHeight="1">
      <c r="A8" s="94" t="s">
        <v>92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4" ht="35.25" customHeight="1">
      <c r="A9" s="95" t="s">
        <v>45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27" s="102" customFormat="1" ht="42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</row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1:N1"/>
    <mergeCell ref="B6:H6"/>
    <mergeCell ref="A7:N7"/>
    <mergeCell ref="A8:M8"/>
    <mergeCell ref="A9:N9"/>
    <mergeCell ref="A10:N10"/>
  </mergeCells>
  <printOptions/>
  <pageMargins left="0.7875" right="0.7875" top="0.9909722222222221" bottom="0.9909722222222221" header="0.7875" footer="0.7875"/>
  <pageSetup horizontalDpi="300" verticalDpi="300" orientation="landscape" paperSize="9" scale="32"/>
  <headerFooter alignWithMargins="0">
    <oddHeader>&amp;L&amp;"Times New Roman,Normalny"&amp;9ZP-2380-352-81/2017&amp;R&amp;"Times New Roman,Normalny"&amp;9Załącznik nr 3 do SIWZ</oddHeader>
    <oddFooter>&amp;C&amp;"Times New Roman,Normalny"&amp;9Strona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13"/>
  <sheetViews>
    <sheetView zoomScale="68" zoomScaleNormal="68" zoomScaleSheetLayoutView="29" workbookViewId="0" topLeftCell="B3">
      <selection activeCell="A11" sqref="A11"/>
    </sheetView>
  </sheetViews>
  <sheetFormatPr defaultColWidth="10.28125" defaultRowHeight="45" customHeight="1"/>
  <cols>
    <col min="1" max="1" width="9.28125" style="49" customWidth="1"/>
    <col min="2" max="2" width="59.28125" style="50" customWidth="1"/>
    <col min="3" max="3" width="90.8515625" style="50" customWidth="1"/>
    <col min="4" max="4" width="13.421875" style="50" customWidth="1"/>
    <col min="5" max="5" width="18.7109375" style="51" customWidth="1"/>
    <col min="6" max="6" width="18.8515625" style="51" customWidth="1"/>
    <col min="7" max="7" width="15.28125" style="51" customWidth="1"/>
    <col min="8" max="8" width="23.28125" style="52" customWidth="1"/>
    <col min="9" max="9" width="22.57421875" style="52" customWidth="1"/>
    <col min="10" max="10" width="20.57421875" style="52" customWidth="1"/>
    <col min="11" max="11" width="22.00390625" style="49" customWidth="1"/>
    <col min="12" max="12" width="11.57421875" style="49" customWidth="1"/>
    <col min="13" max="13" width="28.57421875" style="49" customWidth="1"/>
    <col min="14" max="14" width="23.7109375" style="49" customWidth="1"/>
    <col min="15" max="15" width="19.28125" style="49" customWidth="1"/>
    <col min="16" max="27" width="11.57421875" style="49" customWidth="1"/>
    <col min="28" max="247" width="11.57421875" style="51" customWidth="1"/>
    <col min="248" max="16384" width="11.57421875" style="0" customWidth="1"/>
  </cols>
  <sheetData>
    <row r="1" spans="1:27" ht="12.75" customHeight="1">
      <c r="A1" s="53" t="s">
        <v>109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14" ht="74.25" customHeight="1">
      <c r="A2" s="80" t="s">
        <v>1</v>
      </c>
      <c r="B2" s="57" t="s">
        <v>2</v>
      </c>
      <c r="C2" s="57" t="s">
        <v>3</v>
      </c>
      <c r="D2" s="57" t="s">
        <v>4</v>
      </c>
      <c r="E2" s="58" t="s">
        <v>5</v>
      </c>
      <c r="F2" s="58" t="s">
        <v>6</v>
      </c>
      <c r="G2" s="58" t="s">
        <v>7</v>
      </c>
      <c r="H2" s="59" t="s">
        <v>8</v>
      </c>
      <c r="I2" s="60" t="s">
        <v>9</v>
      </c>
      <c r="J2" s="60" t="s">
        <v>10</v>
      </c>
      <c r="K2" s="14" t="s">
        <v>11</v>
      </c>
      <c r="L2" s="14" t="s">
        <v>12</v>
      </c>
      <c r="M2" s="14" t="s">
        <v>13</v>
      </c>
      <c r="N2" s="14" t="s">
        <v>14</v>
      </c>
    </row>
    <row r="3" spans="1:14" ht="27" customHeight="1">
      <c r="A3" s="80" t="s">
        <v>15</v>
      </c>
      <c r="B3" s="57" t="s">
        <v>16</v>
      </c>
      <c r="C3" s="80" t="s">
        <v>17</v>
      </c>
      <c r="D3" s="57" t="s">
        <v>18</v>
      </c>
      <c r="E3" s="80" t="s">
        <v>19</v>
      </c>
      <c r="F3" s="57" t="s">
        <v>20</v>
      </c>
      <c r="G3" s="80" t="s">
        <v>21</v>
      </c>
      <c r="H3" s="57" t="s">
        <v>22</v>
      </c>
      <c r="I3" s="80" t="s">
        <v>23</v>
      </c>
      <c r="J3" s="57" t="s">
        <v>24</v>
      </c>
      <c r="K3" s="80" t="s">
        <v>25</v>
      </c>
      <c r="L3" s="57" t="s">
        <v>26</v>
      </c>
      <c r="M3" s="80" t="s">
        <v>27</v>
      </c>
      <c r="N3" s="57" t="s">
        <v>28</v>
      </c>
    </row>
    <row r="4" spans="1:14" ht="58.5" customHeight="1">
      <c r="A4" s="90">
        <v>1</v>
      </c>
      <c r="B4" s="65" t="s">
        <v>110</v>
      </c>
      <c r="C4" s="103" t="s">
        <v>111</v>
      </c>
      <c r="D4" s="104" t="s">
        <v>112</v>
      </c>
      <c r="E4" s="97">
        <v>22</v>
      </c>
      <c r="F4" s="97">
        <v>25</v>
      </c>
      <c r="G4" s="98">
        <f aca="true" t="shared" si="0" ref="G4:G8">SUM(E4:F4)</f>
        <v>47</v>
      </c>
      <c r="H4" s="59" t="s">
        <v>87</v>
      </c>
      <c r="I4" s="59"/>
      <c r="J4" s="59"/>
      <c r="K4" s="89"/>
      <c r="L4" s="89"/>
      <c r="M4" s="89"/>
      <c r="N4" s="89"/>
    </row>
    <row r="5" spans="1:14" ht="81.75" customHeight="1">
      <c r="A5" s="90">
        <v>2</v>
      </c>
      <c r="B5" s="65" t="s">
        <v>113</v>
      </c>
      <c r="C5" s="105" t="s">
        <v>114</v>
      </c>
      <c r="D5" s="106" t="s">
        <v>37</v>
      </c>
      <c r="E5" s="97">
        <v>84</v>
      </c>
      <c r="F5" s="97">
        <v>77</v>
      </c>
      <c r="G5" s="98">
        <f t="shared" si="0"/>
        <v>161</v>
      </c>
      <c r="H5" s="59" t="s">
        <v>87</v>
      </c>
      <c r="I5" s="59"/>
      <c r="J5" s="59"/>
      <c r="K5" s="89"/>
      <c r="L5" s="89"/>
      <c r="M5" s="89"/>
      <c r="N5" s="89"/>
    </row>
    <row r="6" spans="1:14" ht="81.75" customHeight="1">
      <c r="A6" s="90">
        <v>3</v>
      </c>
      <c r="B6" s="65" t="s">
        <v>115</v>
      </c>
      <c r="C6" s="105" t="s">
        <v>116</v>
      </c>
      <c r="D6" s="106" t="s">
        <v>37</v>
      </c>
      <c r="E6" s="97">
        <v>91</v>
      </c>
      <c r="F6" s="97">
        <v>91</v>
      </c>
      <c r="G6" s="98">
        <f t="shared" si="0"/>
        <v>182</v>
      </c>
      <c r="H6" s="59" t="s">
        <v>87</v>
      </c>
      <c r="I6" s="59"/>
      <c r="J6" s="59"/>
      <c r="K6" s="89"/>
      <c r="L6" s="89"/>
      <c r="M6" s="89"/>
      <c r="N6" s="89"/>
    </row>
    <row r="7" spans="1:14" ht="114" customHeight="1">
      <c r="A7" s="90">
        <v>4</v>
      </c>
      <c r="B7" s="65" t="s">
        <v>117</v>
      </c>
      <c r="C7" s="105" t="s">
        <v>118</v>
      </c>
      <c r="D7" s="106" t="s">
        <v>37</v>
      </c>
      <c r="E7" s="97">
        <v>164</v>
      </c>
      <c r="F7" s="97">
        <v>191</v>
      </c>
      <c r="G7" s="98">
        <f t="shared" si="0"/>
        <v>355</v>
      </c>
      <c r="H7" s="59" t="s">
        <v>71</v>
      </c>
      <c r="I7" s="59"/>
      <c r="J7" s="59"/>
      <c r="K7" s="89"/>
      <c r="L7" s="89"/>
      <c r="M7" s="89"/>
      <c r="N7" s="89"/>
    </row>
    <row r="8" spans="1:14" ht="69.75" customHeight="1">
      <c r="A8" s="90">
        <v>5</v>
      </c>
      <c r="B8" s="65" t="s">
        <v>119</v>
      </c>
      <c r="C8" s="105" t="s">
        <v>120</v>
      </c>
      <c r="D8" s="106" t="s">
        <v>37</v>
      </c>
      <c r="E8" s="97">
        <v>12</v>
      </c>
      <c r="F8" s="97">
        <v>12</v>
      </c>
      <c r="G8" s="98">
        <f t="shared" si="0"/>
        <v>24</v>
      </c>
      <c r="H8" s="59" t="s">
        <v>87</v>
      </c>
      <c r="I8" s="59"/>
      <c r="J8" s="59"/>
      <c r="K8" s="89"/>
      <c r="L8" s="89"/>
      <c r="M8" s="89"/>
      <c r="N8" s="89"/>
    </row>
    <row r="9" spans="1:14" ht="45" customHeight="1">
      <c r="A9" s="90">
        <v>6</v>
      </c>
      <c r="B9" s="72" t="s">
        <v>40</v>
      </c>
      <c r="C9" s="72"/>
      <c r="D9" s="72"/>
      <c r="E9" s="72"/>
      <c r="F9" s="72"/>
      <c r="G9" s="72"/>
      <c r="H9" s="72"/>
      <c r="I9" s="91"/>
      <c r="J9" s="91" t="s">
        <v>41</v>
      </c>
      <c r="K9" s="92" t="s">
        <v>41</v>
      </c>
      <c r="L9" s="92" t="s">
        <v>41</v>
      </c>
      <c r="M9" s="92"/>
      <c r="N9" s="92" t="s">
        <v>41</v>
      </c>
    </row>
    <row r="10" spans="1:14" ht="35.25" customHeight="1">
      <c r="A10" s="93" t="s">
        <v>121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4" ht="35.25" customHeight="1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27" s="102" customFormat="1" ht="78.75" customHeight="1">
      <c r="A12" s="94" t="s">
        <v>92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</row>
    <row r="13" spans="1:27" s="102" customFormat="1" ht="35.25" customHeight="1">
      <c r="A13" s="95" t="s">
        <v>45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1:N1"/>
    <mergeCell ref="B9:H9"/>
    <mergeCell ref="A10:N10"/>
    <mergeCell ref="A11:N11"/>
    <mergeCell ref="A12:M12"/>
    <mergeCell ref="A13:N13"/>
  </mergeCells>
  <printOptions/>
  <pageMargins left="0.7875" right="0.7875" top="0.9909722222222221" bottom="0.9909722222222221" header="0.7875" footer="0.7875"/>
  <pageSetup horizontalDpi="300" verticalDpi="300" orientation="landscape" paperSize="9" scale="32"/>
  <headerFooter alignWithMargins="0">
    <oddHeader>&amp;L&amp;"Times New Roman,Normalny"&amp;9ZP-2380-352-81/2017&amp;R&amp;"Times New Roman,Normalny"&amp;9Załącznik nr 3 do SIWZ</oddHeader>
    <oddFooter>&amp;C&amp;"Times New Roman,Normalny"&amp;9Strona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13"/>
  <sheetViews>
    <sheetView zoomScale="68" zoomScaleNormal="68" zoomScaleSheetLayoutView="29" workbookViewId="0" topLeftCell="B1">
      <selection activeCell="A11" sqref="A11"/>
    </sheetView>
  </sheetViews>
  <sheetFormatPr defaultColWidth="10.28125" defaultRowHeight="45" customHeight="1"/>
  <cols>
    <col min="1" max="1" width="9.28125" style="49" customWidth="1"/>
    <col min="2" max="2" width="59.28125" style="50" customWidth="1"/>
    <col min="3" max="3" width="90.8515625" style="50" customWidth="1"/>
    <col min="4" max="4" width="13.421875" style="50" customWidth="1"/>
    <col min="5" max="5" width="18.7109375" style="51" customWidth="1"/>
    <col min="6" max="6" width="18.8515625" style="51" customWidth="1"/>
    <col min="7" max="7" width="15.28125" style="51" customWidth="1"/>
    <col min="8" max="8" width="23.28125" style="52" customWidth="1"/>
    <col min="9" max="9" width="22.57421875" style="52" customWidth="1"/>
    <col min="10" max="10" width="20.57421875" style="52" customWidth="1"/>
    <col min="11" max="11" width="22.00390625" style="49" customWidth="1"/>
    <col min="12" max="12" width="11.57421875" style="49" customWidth="1"/>
    <col min="13" max="13" width="28.57421875" style="49" customWidth="1"/>
    <col min="14" max="14" width="23.7109375" style="49" customWidth="1"/>
    <col min="15" max="15" width="19.28125" style="49" customWidth="1"/>
    <col min="16" max="27" width="11.57421875" style="49" customWidth="1"/>
    <col min="28" max="247" width="11.57421875" style="51" customWidth="1"/>
    <col min="248" max="16384" width="11.57421875" style="0" customWidth="1"/>
  </cols>
  <sheetData>
    <row r="1" spans="1:27" ht="12.75" customHeight="1">
      <c r="A1" s="53" t="s">
        <v>122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14" ht="74.25" customHeight="1">
      <c r="A2" s="80" t="s">
        <v>1</v>
      </c>
      <c r="B2" s="57" t="s">
        <v>2</v>
      </c>
      <c r="C2" s="57" t="s">
        <v>3</v>
      </c>
      <c r="D2" s="57" t="s">
        <v>4</v>
      </c>
      <c r="E2" s="58" t="s">
        <v>5</v>
      </c>
      <c r="F2" s="58" t="s">
        <v>6</v>
      </c>
      <c r="G2" s="58" t="s">
        <v>7</v>
      </c>
      <c r="H2" s="59" t="s">
        <v>8</v>
      </c>
      <c r="I2" s="60" t="s">
        <v>9</v>
      </c>
      <c r="J2" s="60" t="s">
        <v>10</v>
      </c>
      <c r="K2" s="14" t="s">
        <v>11</v>
      </c>
      <c r="L2" s="14" t="s">
        <v>12</v>
      </c>
      <c r="M2" s="14" t="s">
        <v>13</v>
      </c>
      <c r="N2" s="14" t="s">
        <v>14</v>
      </c>
    </row>
    <row r="3" spans="1:14" ht="27" customHeight="1">
      <c r="A3" s="80" t="s">
        <v>15</v>
      </c>
      <c r="B3" s="57" t="s">
        <v>16</v>
      </c>
      <c r="C3" s="80" t="s">
        <v>17</v>
      </c>
      <c r="D3" s="57" t="s">
        <v>18</v>
      </c>
      <c r="E3" s="80" t="s">
        <v>19</v>
      </c>
      <c r="F3" s="57" t="s">
        <v>20</v>
      </c>
      <c r="G3" s="80" t="s">
        <v>21</v>
      </c>
      <c r="H3" s="57" t="s">
        <v>22</v>
      </c>
      <c r="I3" s="80" t="s">
        <v>23</v>
      </c>
      <c r="J3" s="57" t="s">
        <v>24</v>
      </c>
      <c r="K3" s="80" t="s">
        <v>25</v>
      </c>
      <c r="L3" s="57" t="s">
        <v>26</v>
      </c>
      <c r="M3" s="80" t="s">
        <v>27</v>
      </c>
      <c r="N3" s="57" t="s">
        <v>28</v>
      </c>
    </row>
    <row r="4" spans="1:14" ht="45" customHeight="1">
      <c r="A4" s="90">
        <v>1</v>
      </c>
      <c r="B4" s="103" t="s">
        <v>123</v>
      </c>
      <c r="C4" s="66" t="s">
        <v>124</v>
      </c>
      <c r="D4" s="65" t="s">
        <v>37</v>
      </c>
      <c r="E4" s="97">
        <v>78</v>
      </c>
      <c r="F4" s="97">
        <v>62</v>
      </c>
      <c r="G4" s="98">
        <f aca="true" t="shared" si="0" ref="G4:G8">SUM(E4:F4)</f>
        <v>140</v>
      </c>
      <c r="H4" s="59" t="s">
        <v>87</v>
      </c>
      <c r="I4" s="59"/>
      <c r="J4" s="59"/>
      <c r="K4" s="89"/>
      <c r="L4" s="89"/>
      <c r="M4" s="89"/>
      <c r="N4" s="89"/>
    </row>
    <row r="5" spans="1:14" ht="115.5" customHeight="1">
      <c r="A5" s="90">
        <v>2</v>
      </c>
      <c r="B5" s="103" t="s">
        <v>125</v>
      </c>
      <c r="C5" s="107" t="s">
        <v>126</v>
      </c>
      <c r="D5" s="65" t="s">
        <v>37</v>
      </c>
      <c r="E5" s="97">
        <v>47</v>
      </c>
      <c r="F5" s="97">
        <v>42</v>
      </c>
      <c r="G5" s="98">
        <f t="shared" si="0"/>
        <v>89</v>
      </c>
      <c r="H5" s="59" t="s">
        <v>87</v>
      </c>
      <c r="I5" s="59"/>
      <c r="J5" s="59"/>
      <c r="K5" s="89"/>
      <c r="L5" s="89"/>
      <c r="M5" s="89"/>
      <c r="N5" s="89"/>
    </row>
    <row r="6" spans="1:14" ht="45" customHeight="1">
      <c r="A6" s="90">
        <v>3</v>
      </c>
      <c r="B6" s="103" t="s">
        <v>127</v>
      </c>
      <c r="C6" s="66" t="s">
        <v>128</v>
      </c>
      <c r="D6" s="65" t="s">
        <v>37</v>
      </c>
      <c r="E6" s="97">
        <v>45</v>
      </c>
      <c r="F6" s="97">
        <v>44</v>
      </c>
      <c r="G6" s="98">
        <f t="shared" si="0"/>
        <v>89</v>
      </c>
      <c r="H6" s="59" t="s">
        <v>87</v>
      </c>
      <c r="I6" s="59"/>
      <c r="J6" s="59"/>
      <c r="K6" s="89"/>
      <c r="L6" s="89"/>
      <c r="M6" s="89"/>
      <c r="N6" s="89"/>
    </row>
    <row r="7" spans="1:14" ht="45" customHeight="1">
      <c r="A7" s="90">
        <v>4</v>
      </c>
      <c r="B7" s="103" t="s">
        <v>129</v>
      </c>
      <c r="C7" s="66" t="s">
        <v>130</v>
      </c>
      <c r="D7" s="65" t="s">
        <v>37</v>
      </c>
      <c r="E7" s="97">
        <v>85</v>
      </c>
      <c r="F7" s="97">
        <v>89</v>
      </c>
      <c r="G7" s="98">
        <f t="shared" si="0"/>
        <v>174</v>
      </c>
      <c r="H7" s="59" t="s">
        <v>71</v>
      </c>
      <c r="I7" s="59"/>
      <c r="J7" s="59"/>
      <c r="K7" s="89"/>
      <c r="L7" s="89"/>
      <c r="M7" s="89"/>
      <c r="N7" s="89"/>
    </row>
    <row r="8" spans="1:14" ht="45" customHeight="1">
      <c r="A8" s="90">
        <v>5</v>
      </c>
      <c r="B8" s="103" t="s">
        <v>131</v>
      </c>
      <c r="C8" s="66" t="s">
        <v>132</v>
      </c>
      <c r="D8" s="65" t="s">
        <v>37</v>
      </c>
      <c r="E8" s="97">
        <v>62</v>
      </c>
      <c r="F8" s="97">
        <v>64</v>
      </c>
      <c r="G8" s="98">
        <f t="shared" si="0"/>
        <v>126</v>
      </c>
      <c r="H8" s="59" t="s">
        <v>71</v>
      </c>
      <c r="I8" s="59"/>
      <c r="J8" s="59"/>
      <c r="K8" s="89"/>
      <c r="L8" s="89"/>
      <c r="M8" s="89"/>
      <c r="N8" s="89"/>
    </row>
    <row r="9" spans="1:14" ht="45" customHeight="1">
      <c r="A9" s="90">
        <v>6</v>
      </c>
      <c r="B9" s="72" t="s">
        <v>40</v>
      </c>
      <c r="C9" s="72"/>
      <c r="D9" s="72"/>
      <c r="E9" s="72"/>
      <c r="F9" s="72"/>
      <c r="G9" s="72"/>
      <c r="H9" s="72"/>
      <c r="I9" s="91"/>
      <c r="J9" s="91" t="s">
        <v>41</v>
      </c>
      <c r="K9" s="92" t="s">
        <v>41</v>
      </c>
      <c r="L9" s="92" t="s">
        <v>41</v>
      </c>
      <c r="M9" s="92"/>
      <c r="N9" s="92" t="s">
        <v>41</v>
      </c>
    </row>
    <row r="10" spans="1:14" ht="35.25" customHeight="1">
      <c r="A10" s="93" t="s">
        <v>133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4" ht="35.25" customHeight="1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27" s="102" customFormat="1" ht="139.5" customHeight="1">
      <c r="A12" s="94" t="s">
        <v>92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</row>
    <row r="13" spans="1:27" s="102" customFormat="1" ht="35.25" customHeight="1">
      <c r="A13" s="95" t="s">
        <v>45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1:N1"/>
    <mergeCell ref="B9:H9"/>
    <mergeCell ref="A10:N10"/>
    <mergeCell ref="A11:N11"/>
    <mergeCell ref="A12:M12"/>
    <mergeCell ref="A13:N13"/>
  </mergeCells>
  <printOptions/>
  <pageMargins left="0.7875" right="0.7875" top="0.9909722222222221" bottom="0.9909722222222221" header="0.7875" footer="0.7875"/>
  <pageSetup horizontalDpi="300" verticalDpi="300" orientation="landscape" paperSize="9" scale="32"/>
  <headerFooter alignWithMargins="0">
    <oddHeader>&amp;L&amp;"Times New Roman,Normalny"&amp;9ZP-2380-352-81/2017&amp;R&amp;"Times New Roman,Normalny"&amp;9Załącznik nr 3 do SIWZ</oddHeader>
    <oddFooter>&amp;C&amp;"Times New Roman,Normalny"&amp;9Strona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2014-06-06T09:12:45Z</dcterms:created>
  <dcterms:modified xsi:type="dcterms:W3CDTF">2017-09-07T12:43:56Z</dcterms:modified>
  <cp:category/>
  <cp:version/>
  <cp:contentType/>
  <cp:contentStatus/>
  <cp:revision>73</cp:revision>
</cp:coreProperties>
</file>