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Zadanie 1- Odczynniki DNA" sheetId="1" r:id="rId1"/>
    <sheet name="Zadanie 2- Quantiplex Pro KIT" sheetId="2" r:id="rId2"/>
    <sheet name="Zadanie 3- Końcówki z filtrem 50µl " sheetId="3" r:id="rId3"/>
    <sheet name="Zadanie 4- odczynniki chemiczne" sheetId="4" r:id="rId4"/>
    <sheet name="Zadanie 5-Vialsy+ zamknięcia" sheetId="5" r:id="rId5"/>
    <sheet name="Zadanie 6 - Pipety pasteura, Inserty szklane" sheetId="6" r:id="rId6"/>
    <sheet name="Zadanie 7 - Końcówki do pipet" sheetId="7" r:id="rId7"/>
    <sheet name="Zadanie 8- wypełniacz do osuszaczy" sheetId="8" r:id="rId8"/>
    <sheet name="Zadanie 9- Zestawy do wykrywania substancji wybuchowych" sheetId="9" r:id="rId9"/>
    <sheet name="Zadanie 10 - Odczynniki daktyloskopijne" sheetId="10" r:id="rId10"/>
    <sheet name="Zadanie 11-Papierki wskaźnikowe" sheetId="11" r:id="rId11"/>
    <sheet name=" Zadanie 12-Papierki wskażnikowe_ Magnez" sheetId="12" r:id="rId12"/>
    <sheet name="Zadanie nr 13 - odczynniki NARKO II" sheetId="13" r:id="rId13"/>
  </sheets>
  <definedNames/>
  <calcPr fullCalcOnLoad="1"/>
</workbook>
</file>

<file path=xl/sharedStrings.xml><?xml version="1.0" encoding="utf-8"?>
<sst xmlns="http://schemas.openxmlformats.org/spreadsheetml/2006/main" count="538" uniqueCount="188">
  <si>
    <t xml:space="preserve">ZP- 2380-46/2018            </t>
  </si>
  <si>
    <t>Załącznik nr 3 do SIWZ</t>
  </si>
  <si>
    <t>Formularz cenowy wraz z szczegółowym opisem przedmiotu zamówienia dla: zadania nr 1 :   „ Odczynniki do badań  DNA ”</t>
  </si>
  <si>
    <t>lp.</t>
  </si>
  <si>
    <t>Opis przedmiotu zamówienia</t>
  </si>
  <si>
    <t>numer katalogowy Thermofisher</t>
  </si>
  <si>
    <t>Wymagana gwarancja przez Zamawiającego</t>
  </si>
  <si>
    <t>Jedn.
miary</t>
  </si>
  <si>
    <t>Ilość</t>
  </si>
  <si>
    <t>Cena jednostkowa netto</t>
  </si>
  <si>
    <t>Wartość netto (kol.6xkol.7)</t>
  </si>
  <si>
    <t>Stawka  podatku VAT(%)</t>
  </si>
  <si>
    <t xml:space="preserve">Wartość brutto </t>
  </si>
  <si>
    <t>Nazwa handlowa lub numer katalogowy zaoferowanego produktu</t>
  </si>
  <si>
    <t>kapilara  8 kanałowa do sekwenatora ABI PRISM 3500</t>
  </si>
  <si>
    <t>min.7-miesięcy</t>
  </si>
  <si>
    <t>opak</t>
  </si>
  <si>
    <t>polimer POP 4 do sekwenatora
ABI PRISM 3500 (384 próbki)</t>
  </si>
  <si>
    <t>min.4 miesiące</t>
  </si>
  <si>
    <t>Bufor anadowy do sekwenatora ABI PRISM 3500</t>
  </si>
  <si>
    <t>Bufor katodowy do sekwenatora ABI PRISM 3500</t>
  </si>
  <si>
    <t>Kondycjoner pompy do sekwenatora ABI PRISM 3500</t>
  </si>
  <si>
    <t>min.5 miesięcy</t>
  </si>
  <si>
    <t>Global Filer PCR Amplifikcation Kit (200 reakcji)</t>
  </si>
  <si>
    <t>min. 12 miesięcy</t>
  </si>
  <si>
    <t>GeneScan -600 LIZ</t>
  </si>
  <si>
    <t>DS36 Matrix STD</t>
  </si>
  <si>
    <t>Min.3 miesiące</t>
  </si>
  <si>
    <t>Septa 96 well ruo 3500</t>
  </si>
  <si>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TF -96 WELL OPTICAL PLATE BULK)</t>
    </r>
  </si>
  <si>
    <t>szt</t>
  </si>
  <si>
    <t>Septa cathode buffer cntr3500 ruo</t>
  </si>
  <si>
    <t>Licencja roczna programu Data Collaction 4.0 
(6 kolorowa)
do sekwenatora ABI PRISM 3130xL</t>
  </si>
  <si>
    <t>RAZEM:</t>
  </si>
  <si>
    <t>Cena oferty brutto dla zadania …………………………………………………….– (wartość kolumny nr 10) .....................................................................</t>
  </si>
  <si>
    <t>(słownie: ...............................................................…………………………………………………………………............…) w tym podatek VAT.................%</t>
  </si>
  <si>
    <r>
      <rPr>
        <sz val="12"/>
        <rFont val="Arial"/>
        <family val="2"/>
      </rPr>
      <t xml:space="preserve">Wszystkie odczynniki będące przedmiotem zamówienia muszą być </t>
    </r>
    <r>
      <rPr>
        <sz val="12"/>
        <rFont val="Tahoma"/>
        <family val="2"/>
      </rPr>
      <t xml:space="preserve">dostarczone  wraz z załączonymi aktualnymi kartami charakterystyki sporządzonymi w języku </t>
    </r>
    <r>
      <rPr>
        <sz val="12"/>
        <rFont val="Arial"/>
        <family val="2"/>
      </rPr>
      <t xml:space="preserve">polskim, zgodnie z </t>
    </r>
    <r>
      <rPr>
        <sz val="12"/>
        <rFont val="Tahoma"/>
        <family val="2"/>
      </rPr>
      <t>obowiązującymi przepisami tj. ustawą z dnia 25 luty 2011 o substancjach chemicznych i ich mieszaninach wraz z poźn. zmianami. W przypadku stwierdzenia przez wykonawcę, że dany produkt nie posiada karty charakterystyki wykonawca zobowiązany jest do złożenia stosowanego oświadczenia.</t>
    </r>
  </si>
  <si>
    <t>Załączenie do oferty niepodpisanego formularza cenowego dla danego zadania będzie skutkowało odrzuceniem oferty na zadanie na podstawie art. 89 ust. 1 pkt 2 ustawy Pzp ponieważ jej treść jest niezgodna z treścią SIWZ</t>
  </si>
  <si>
    <t xml:space="preserve">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</si>
  <si>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............................................................…………………</t>
  </si>
  <si>
    <t xml:space="preserve">                                                                                                                                                                  podpis osoby upoważnionej do składania oświadczeń  woli w imieniu wykonawcy </t>
  </si>
  <si>
    <t xml:space="preserve">ZP-2380-46/2018            </t>
  </si>
  <si>
    <t>Formularz cenowy wraz z szczegółowym opisem przedmiotu zamówienia dla: zadania nr 2 :   „Dostawa   odczynników do badań  DNA- Quantiplex Pro KIT ”</t>
  </si>
  <si>
    <t>numer katalogowy ALAB GEN</t>
  </si>
  <si>
    <t>Investigator Quantiplex Pro Kit (200 reakcji)</t>
  </si>
  <si>
    <t>Min 12-miesięcy</t>
  </si>
  <si>
    <r>
      <rPr>
        <sz val="12"/>
        <color indexed="8"/>
        <rFont val="Arial"/>
        <family val="2"/>
      </rPr>
      <t xml:space="preserve">Wszystkie odczynniki będące przedmiotem zamówienia muszą być </t>
    </r>
    <r>
      <rPr>
        <sz val="12"/>
        <color indexed="8"/>
        <rFont val="Tahoma"/>
        <family val="2"/>
      </rPr>
      <t xml:space="preserve">dostarczone  wraz z załączonymi aktualnymi kartami charakterystyki sporządzonymi w języku </t>
    </r>
    <r>
      <rPr>
        <sz val="12"/>
        <color indexed="8"/>
        <rFont val="Arial"/>
        <family val="2"/>
      </rPr>
      <t xml:space="preserve">polskim, zgodnie z </t>
    </r>
    <r>
      <rPr>
        <sz val="12"/>
        <color indexed="8"/>
        <rFont val="Tahoma"/>
        <family val="2"/>
      </rPr>
      <t>obowiązującymi przepisami tj. ustawą z dnia 25 luty 2011 o substancjach chemicznych i ich mieszaninach wraz z poźn. zmianami. W przypadku stwierdzenia przez wykonawcę, że dany produkt nie posiada karty charakterystyki wykonawca zobowiązany jest do złożenia stosowanego oświadczenia</t>
    </r>
  </si>
  <si>
    <r>
      <rPr>
        <b/>
        <sz val="12"/>
        <color indexed="8"/>
        <rFont val="Times New Roman"/>
        <family val="1"/>
      </rPr>
      <t xml:space="preserve">Formularz cenowy wraz z szczegółowym opisem przedmiotu zamówienia dla: zadania nr 3 :   „ Końcówki z filtrem o poj. </t>
    </r>
    <r>
      <rPr>
        <b/>
        <sz val="11"/>
        <color indexed="8"/>
        <rFont val="Arial"/>
        <family val="2"/>
      </rPr>
      <t xml:space="preserve">50 </t>
    </r>
    <r>
      <rPr>
        <b/>
        <sz val="11"/>
        <color indexed="8"/>
        <rFont val="Arial"/>
        <family val="0"/>
      </rPr>
      <t>µ</t>
    </r>
    <r>
      <rPr>
        <sz val="11"/>
        <color indexed="8"/>
        <rFont val="Arial"/>
        <family val="2"/>
      </rPr>
      <t xml:space="preserve">l </t>
    </r>
    <r>
      <rPr>
        <b/>
        <sz val="12"/>
        <color indexed="8"/>
        <rFont val="Times New Roman"/>
        <family val="1"/>
      </rPr>
      <t>”</t>
    </r>
  </si>
  <si>
    <t xml:space="preserve">numer katalogowy </t>
  </si>
  <si>
    <r>
      <rPr>
        <sz val="11"/>
        <rFont val="Arial"/>
        <family val="2"/>
      </rPr>
      <t>Końcówki o poj. 50</t>
    </r>
    <r>
      <rPr>
        <sz val="11"/>
        <rFont val="Arial"/>
        <family val="0"/>
      </rPr>
      <t>µ</t>
    </r>
    <r>
      <rPr>
        <sz val="11"/>
        <rFont val="Arial"/>
        <family val="2"/>
      </rPr>
      <t>l jednorazowe przewodzące z filtrem do stacji pipetującej  ( pakowany w blistry po 96sztuk)</t>
    </r>
  </si>
  <si>
    <t>235948 Hamilton</t>
  </si>
  <si>
    <t>Min 36-miesięcy</t>
  </si>
  <si>
    <t>sztuki</t>
  </si>
  <si>
    <t>Oświadczam, iż w przypadku nie podania okresu gwarancji na zaoferowany dla zadania nr 3 asortyment, udzielam gwarancji minimalnej wymaganej przez Zamawiającego wskazanej w kol. 4.</t>
  </si>
  <si>
    <r>
      <rPr>
        <b/>
        <sz val="12"/>
        <color indexed="8"/>
        <rFont val=""/>
        <family val="1"/>
      </rPr>
      <t xml:space="preserve">Formularz cenowy wraz z szczegółowym opisem przedmiotu zamówienia dla: zadania nr 4 :   </t>
    </r>
    <r>
      <rPr>
        <b/>
        <sz val="10"/>
        <rFont val="Times New Roman"/>
        <family val="1"/>
      </rPr>
      <t>odczynniki chemiczne</t>
    </r>
    <r>
      <rPr>
        <b/>
        <sz val="12"/>
        <color indexed="8"/>
        <rFont val=""/>
        <family val="1"/>
      </rPr>
      <t xml:space="preserve"> ”</t>
    </r>
  </si>
  <si>
    <t>inne wymagania</t>
  </si>
  <si>
    <t xml:space="preserve">Chloroform cz. d.a </t>
  </si>
  <si>
    <t>min 6-miesięcy</t>
  </si>
  <si>
    <t>litr</t>
  </si>
  <si>
    <t>Metylowy alkohol cz.d.a - MeOH</t>
  </si>
  <si>
    <t>Metylowy alkohol do HPLC - MeOH</t>
  </si>
  <si>
    <t>Sodu wodorotlenek r-r mianowany 0.1 mol/dm3</t>
  </si>
  <si>
    <t>Odczynnik ADLERA II</t>
  </si>
  <si>
    <t>Litr 
( 6 l w opakowaniu zbiorczym 1 karton 6 poj. szklanych o poj. 1l)</t>
  </si>
  <si>
    <t>Kwas solny 35-38%HCL-36,46 g/mol</t>
  </si>
  <si>
    <t>Aceton CH3COCH2 58,08 g/mol</t>
  </si>
  <si>
    <t xml:space="preserve"> 12 l w dwóch opakowaniach zbiorczych 2 kartony po 6 poj. szklanych o poj. 1 l każdy</t>
  </si>
  <si>
    <t>Eter naftowy TW 40-60</t>
  </si>
  <si>
    <t>kwas octowy lodowaty min 99,5%</t>
  </si>
  <si>
    <t>kwas octowy 80%</t>
  </si>
  <si>
    <t>Alkohol etylowy 96% czda</t>
  </si>
  <si>
    <t>czerwień węgierska ( hungarian red)</t>
  </si>
  <si>
    <t>kwas 5-sulfosalicylowy – roztwór 2 %</t>
  </si>
  <si>
    <t>10litrów</t>
  </si>
  <si>
    <t>Wszystkie odczynniki będące przedmiotem zamówienia muszą być dostarczone  wraz z załączonymi aktualnymi kartami charakterystyki sporządzonymi w języku polskim, zgodnie z obowiązującymi przepisami tj. ustawą z dnia 25 luty 2011 o substancjach chemicznych i ich mieszaninach wraz z poźn. zmianami. W przypadku stwierdzenia przez wykonawcę, że dany produkt nie posiada karty charakterystyki wykonawca zobowiązany jest do złożenia stosowanego oświadczenia</t>
  </si>
  <si>
    <t>Załącznik nr3 do SIWZ</t>
  </si>
  <si>
    <t>Formularz cenowy wraz z szczegółowym opisem przedmiotu zamówienia dla: zadania nr 5 :   „Dostawa   vialsów + zamknięcia do vialsów ”</t>
  </si>
  <si>
    <t>Vialsy 13 x 65 mm, 5 ml - Screw top vial, Clear round base, 125 per pack</t>
  </si>
  <si>
    <t xml:space="preserve"> (Chromacol 5-SV)</t>
  </si>
  <si>
    <t>min 12-miesięcy</t>
  </si>
  <si>
    <t xml:space="preserve">opak.
(1 opakowanie 125 szt.)*
Lub 
(  1 opakowanie 100 szt.)*
Niepotrzebne skreślić * Brak skreślenia będzie skutkowało odrzuceniem oferty wykonawcy na podstawie art. 89 ust. 1 pkt 2 ustawy Pzp
</t>
  </si>
  <si>
    <t>16*
Lub
20*
Niepotrzebne skreślić * 
Brak skreślenia będzie skutkowało odrzuceniem oferty wykonawcy na podstawie art. 89 ust. 1 pkt 2 ustawy Pzp</t>
  </si>
  <si>
    <t>Vialsy 13 x 100 mm, 10 ml - Screw top vial, Clear round base, 125 per pack</t>
  </si>
  <si>
    <t xml:space="preserve"> (Chromacol 10-SV)</t>
  </si>
  <si>
    <t>Opak.
(1 opakowanie 125 szt.)*
Lub 
(  1 opakowanie 100 szt.)*
Niepotrzebne skreślić * 
Brak skreślenia będzie skutkowało odrzuceniem oferty wykonawcy na podstawie art. 89 ust. 1 pkt 2 ustawy Pzp</t>
  </si>
  <si>
    <r>
      <rPr>
        <sz val="11"/>
        <rFont val="Arial"/>
        <family val="2"/>
      </rPr>
      <t xml:space="preserve">24*
LUB
30*
</t>
    </r>
    <r>
      <rPr>
        <sz val="12"/>
        <color indexed="8"/>
        <rFont val="Times New Roman"/>
        <family val="1"/>
      </rPr>
      <t>Niepotrzebne skreślić * 
Brak skreślenia będzie skutkowało odrzuceniem oferty wykonawcy na podstawie art. 89 ust. 1 pkt 2 ustawy Pzp</t>
    </r>
  </si>
  <si>
    <r>
      <rPr>
        <sz val="11"/>
        <color indexed="8"/>
        <rFont val="Arial"/>
        <family val="2"/>
      </rPr>
      <t>Zamknięcia do vialsów 13 x 65 i 100 mm (Combination Seal: PP Screw Cap, bleck, centre hole; Butyl red/PTFE grey, 55</t>
    </r>
    <r>
      <rPr>
        <vertAlign val="superscript"/>
        <sz val="8"/>
        <color indexed="8"/>
        <rFont val="Default"/>
        <family val="0"/>
      </rPr>
      <t>o</t>
    </r>
    <r>
      <rPr>
        <sz val="8"/>
        <color indexed="8"/>
        <rFont val="Default"/>
        <family val="0"/>
      </rPr>
      <t xml:space="preserve"> shore A, 1,3mm)</t>
    </r>
  </si>
  <si>
    <t xml:space="preserve">Nr kat.: 13 15 1639                                          </t>
  </si>
  <si>
    <r>
      <rPr>
        <sz val="12"/>
        <color indexed="8"/>
        <rFont val="Times New Roman"/>
        <family val="1"/>
      </rPr>
      <t xml:space="preserve">opak.
</t>
    </r>
    <r>
      <rPr>
        <sz val="11"/>
        <color indexed="8"/>
        <rFont val="Arial"/>
        <family val="2"/>
      </rPr>
      <t>(1 opakowanie 100 szt.)</t>
    </r>
  </si>
  <si>
    <t>Vialsy 32 x 11,6 mm, 1,5 ml -</t>
  </si>
  <si>
    <t>ANCHEM                   Nr katalogowy: 11 09 0627</t>
  </si>
  <si>
    <r>
      <rPr>
        <sz val="11"/>
        <color indexed="8"/>
        <rFont val="Arial"/>
        <family val="2"/>
      </rPr>
      <t>Zamknięcia do vialsów 32 x 11,6, 1,5ml brązowe mm (Combination Seal: PP Screw Cap, bleck, centre hole; Butyl red/PTFE grey, 55</t>
    </r>
    <r>
      <rPr>
        <vertAlign val="superscript"/>
        <sz val="8"/>
        <color indexed="8"/>
        <rFont val="Default"/>
        <family val="0"/>
      </rPr>
      <t>o</t>
    </r>
    <r>
      <rPr>
        <sz val="8"/>
        <color indexed="8"/>
        <rFont val="Default"/>
        <family val="0"/>
      </rPr>
      <t xml:space="preserve"> shore A, 1,3mm)</t>
    </r>
  </si>
  <si>
    <t xml:space="preserve">ANCHEM  -  nr kat. 08151637                                          </t>
  </si>
  <si>
    <t>Vialsy 45 x 14,75 mm, 4 ml bezbarwne, przeźroczyste</t>
  </si>
  <si>
    <t>ANCHEM.13090222</t>
  </si>
  <si>
    <r>
      <rPr>
        <sz val="11"/>
        <color indexed="8"/>
        <rFont val="Arial"/>
        <family val="2"/>
      </rPr>
      <t>Zamknięcia do vialsów 32 x 11mm (Combination Seal: PP Screw Ring Cap, transparent, centre hole; Natural Rubber red-orange/TEF transparent, 60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shore A, 1,0mm)</t>
    </r>
  </si>
  <si>
    <t>ANCHEM                       Nr katalogowy: 11 15 0635</t>
  </si>
  <si>
    <r>
      <rPr>
        <sz val="12"/>
        <color indexed="8"/>
        <rFont val="Times New Roman"/>
        <family val="1"/>
      </rPr>
      <t xml:space="preserve">Opak.
</t>
    </r>
    <r>
      <rPr>
        <sz val="11"/>
        <color indexed="8"/>
        <rFont val="Arial"/>
        <family val="2"/>
      </rPr>
      <t xml:space="preserve">(1 opakowanie 100 szt.)
</t>
    </r>
  </si>
  <si>
    <t>Formularz cenowy wraz z szczegółowym opisem przedmiotu zamówienia dla: zadania nr 6 :   „Pipety Pasteura, Inserty szklane ”</t>
  </si>
  <si>
    <t xml:space="preserve">Pipety Pasteura 150  mm Brand </t>
  </si>
  <si>
    <t>opak.(1 opakowanie 250sztuk)</t>
  </si>
  <si>
    <t>Inserty szklane 250 ul ze sprężyną z tworzywa -</t>
  </si>
  <si>
    <t>Formularz cenowy wraz z szczegółowym opisem przedmiotu zamówienia dla: zadania nr 7 :   „ Końcówki do Pipet ”</t>
  </si>
  <si>
    <t xml:space="preserve">Końcówki do pipet 2 - 200 μl żółte - </t>
  </si>
  <si>
    <t>opak.(opakowanie zawiera 1000sztuk)</t>
  </si>
  <si>
    <t>Załącznik nr 3do SIWZ</t>
  </si>
  <si>
    <t>Formularz cenowy wraz z szczegółowym opisem przedmiotu zamówienia dla: zadania nr 8 :   „ Wypełniacz do osuszaczy ”</t>
  </si>
  <si>
    <t>Wypełnienia do osuszaczy -</t>
  </si>
  <si>
    <t>PERKIN ELMER -                        Nr katalogowy: N930-1176</t>
  </si>
  <si>
    <t>opak.</t>
  </si>
  <si>
    <t xml:space="preserve">ZP-2380-46/2018           </t>
  </si>
  <si>
    <t>Formularz cenowy wraz z szczegółowym opisem przedmiotu zamówienia dla: zadania nr 9 :   „Zestawy do wykrywania substancji wybuchowych ”</t>
  </si>
  <si>
    <r>
      <rPr>
        <b/>
        <sz val="10"/>
        <color indexed="8"/>
        <rFont val="Arial"/>
        <family val="2"/>
      </rPr>
      <t xml:space="preserve">Zestaw EXPRAY explosives detection kit - do wykrywania substancji wybuchowych (spray)
</t>
    </r>
    <r>
      <rPr>
        <sz val="10"/>
        <color indexed="8"/>
        <rFont val="Arial"/>
        <family val="2"/>
      </rPr>
      <t xml:space="preserve">Zestaw składający się z 3-ch pojemników  w postaci areozolów, zestawu papierków testowych ( 100sztuk) i podkładki nasączonej roztworem RDX. Całość umieszczona jest w plastikowej skrzynce transportowej.
</t>
    </r>
    <r>
      <rPr>
        <b/>
        <sz val="10"/>
        <color indexed="8"/>
        <rFont val="Arial"/>
        <family val="2"/>
      </rPr>
      <t xml:space="preserve"> Expray- 1</t>
    </r>
    <r>
      <rPr>
        <sz val="10"/>
        <color indexed="8"/>
        <rFont val="Arial"/>
        <family val="2"/>
      </rPr>
      <t xml:space="preserve"> do detekcji grupy A- służących do detekcji i identyfikacji materiałów wybuchowych z grupy A  ( TNT,  Tetryl, TNB, DNT, kwas pikrynowy i jego sole),
</t>
    </r>
    <r>
      <rPr>
        <b/>
        <sz val="10"/>
        <color indexed="8"/>
        <rFont val="Arial"/>
        <family val="2"/>
      </rPr>
      <t>Expray- 2</t>
    </r>
    <r>
      <rPr>
        <sz val="10"/>
        <color indexed="8"/>
        <rFont val="Arial"/>
        <family val="2"/>
      </rPr>
      <t xml:space="preserve"> do detekcji  Grupy B ( dynamitu, nitrogliceryny, Semtex-u, RDX, PETN, nitrocelulozy,i prochu bezdymnego.)
</t>
    </r>
    <r>
      <rPr>
        <b/>
        <sz val="10"/>
        <color indexed="8"/>
        <rFont val="Arial"/>
        <family val="2"/>
      </rPr>
      <t>Expray -3</t>
    </r>
    <r>
      <rPr>
        <sz val="10"/>
        <color indexed="8"/>
        <rFont val="Arial"/>
        <family val="2"/>
      </rPr>
      <t xml:space="preserve"> do detekcji azotanów np ANFO ( azotan amonu-ropa naftowa)  oraz składników zawierających nieorganiczne azotany używane w improwizowanych ładunkach wybuchowych, prochu czarnego, prochu błyskowego, prochu strzelniczego, chlorku i azotanu potasu, sproszkowanej siarki i azotanu amonu.</t>
    </r>
  </si>
  <si>
    <t>zestaw</t>
  </si>
  <si>
    <r>
      <rPr>
        <b/>
        <sz val="10"/>
        <color indexed="8"/>
        <rFont val="Arial"/>
        <family val="2"/>
      </rPr>
      <t xml:space="preserve">Zestaw DROPEX Plus explosives detection kit - do wykrywania substancji wybuchowych (zestaw kroplowy)
</t>
    </r>
    <r>
      <rPr>
        <sz val="10"/>
        <color indexed="8"/>
        <rFont val="Arial"/>
        <family val="2"/>
      </rPr>
      <t xml:space="preserve">Zestaw składający się z  5-ciu butelek z zakraplaczem
</t>
    </r>
    <r>
      <rPr>
        <b/>
        <sz val="10"/>
        <color indexed="8"/>
        <rFont val="Arial"/>
        <family val="2"/>
      </rPr>
      <t>Drop-ex1</t>
    </r>
    <r>
      <rPr>
        <sz val="10"/>
        <color indexed="8"/>
        <rFont val="Arial"/>
        <family val="2"/>
      </rPr>
      <t xml:space="preserve">- do detekcji grupy A ( związki nitrowe)- do tego typu materiałów wybuchowych należy: TNT, Tetryl,TNB,DNT, kwas pikrynowy i jego sole
</t>
    </r>
    <r>
      <rPr>
        <b/>
        <sz val="10"/>
        <color indexed="8"/>
        <rFont val="Arial"/>
        <family val="2"/>
      </rPr>
      <t>Drop-ex2</t>
    </r>
    <r>
      <rPr>
        <sz val="10"/>
        <color indexed="8"/>
        <rFont val="Arial"/>
        <family val="2"/>
      </rPr>
      <t xml:space="preserve">- do detekcji grupy B ( Estry nitrowe i nitroaminy)- do tego typu materiałów wybuchowych należy: dynamit, nitrogliceryna, RDX, C4, PETN, Semtex H, nitroceluloza i proch bezdymny, jak również większość plastików wybuchowych.
</t>
    </r>
    <r>
      <rPr>
        <b/>
        <sz val="10"/>
        <color indexed="8"/>
        <rFont val="Arial"/>
        <family val="2"/>
      </rPr>
      <t>Drop-ex3</t>
    </r>
    <r>
      <rPr>
        <sz val="10"/>
        <color indexed="8"/>
        <rFont val="Arial"/>
        <family val="2"/>
      </rPr>
      <t xml:space="preserve">- do detekcji azotanów nieorganicznych- są to materiały wybuchowe na bazie azotanów np. ANFO, ( azotan amonu-ropa naftowa), przemysłowych i improwizowanych ładunków z nieorganicznych azotanów, prochu czarnego, prochu błyskowego, prochu strzelniczego, azotanu potasu i chlorku potasu.
</t>
    </r>
    <r>
      <rPr>
        <b/>
        <sz val="10"/>
        <color indexed="8"/>
        <rFont val="Arial"/>
        <family val="2"/>
      </rPr>
      <t>Drop-ex A</t>
    </r>
    <r>
      <rPr>
        <sz val="10"/>
        <color indexed="8"/>
        <rFont val="Arial"/>
        <family val="2"/>
      </rPr>
      <t xml:space="preserve"> do detekcji chloranów i bromianów
</t>
    </r>
    <r>
      <rPr>
        <b/>
        <sz val="10"/>
        <color indexed="8"/>
        <rFont val="Arial"/>
        <family val="2"/>
      </rPr>
      <t>Drop-ex B</t>
    </r>
    <r>
      <rPr>
        <sz val="10"/>
        <color indexed="8"/>
        <rFont val="Arial"/>
        <family val="2"/>
      </rPr>
      <t xml:space="preserve">- do detekcji materiałów na bazie nadtlenków
</t>
    </r>
  </si>
  <si>
    <t>min-12-miesięcy</t>
  </si>
  <si>
    <t>Formularz cenowy wraz z szczegółowym opisem przedmiotu zamówienia dla: zadania nr 10 :   Odczynniki daktyloskopijne ”</t>
  </si>
  <si>
    <t>Wymagana gwarancja  przez Zamawiającego</t>
  </si>
  <si>
    <r>
      <rPr>
        <b/>
        <sz val="11"/>
        <color indexed="8"/>
        <rFont val="Arial"/>
        <family val="2"/>
      </rPr>
      <t xml:space="preserve">Zestaw NARKO II do wstępnej identyfikacji środków odurzających i substancji psychotropowych
</t>
    </r>
    <r>
      <rPr>
        <sz val="12"/>
        <color indexed="8"/>
        <rFont val="Arial"/>
        <family val="2"/>
      </rPr>
      <t xml:space="preserve"> składający się z 13 rodzajów testów : 1. Odczynnik Marquis,a – 20 testów 2. Kwas azotowy 10 testów 3 Odczynnik Simon,a 10 testów 4 Odczynnik Mecke,go 10 testów 5 Odczynnik Scott,a 10 testów 6 Odczynnik Dille – Koppannyi,ego 10 testów 7 Odczynnik Ehrliha 10 testów 8 Odczynnik Fast Blue B Salt 10 testów 9 odczynnik do wykrywania chlorków Cl- 10 testów 10 Odczynnik do wykrywania S042- 10 testów 11 Odczynnik do wykrywania efedryny 10 testów 12 Odczynnik do wykrywania diazepamu, klonazepamu flunitrazepamu 10 testów 13. Odczynnik neutralizujący 10 pakietów, Dodatkowe wyposażenie: - skala barwna – wstępna identyfikacja środków odurzających i substancji psychotropowych - łopatki – 20 szt. - ulotka informacyjna (sposób użycia) , przystosowanych do testowania próbek stałych, sproszkowanych (rozdrobnionych), umieszczonych w walizce wykonanej z tworzywa sztucznego. </t>
    </r>
  </si>
  <si>
    <t>Min 18 -miesięcy</t>
  </si>
  <si>
    <t>Test na chlorki (9)</t>
  </si>
  <si>
    <t>Opak. ( opakowanie zwiera 10sztuk)</t>
  </si>
  <si>
    <t>Test na siarczany (10)</t>
  </si>
  <si>
    <t>Test odczynnik Maquis'a (1)</t>
  </si>
  <si>
    <t>wet powder Black opak.250ml</t>
  </si>
  <si>
    <t>min.6-miesięcy</t>
  </si>
  <si>
    <t>Opak. 250 ml</t>
  </si>
  <si>
    <t>wet powder white opak 250ml</t>
  </si>
  <si>
    <t>safranina O 10g</t>
  </si>
  <si>
    <t>Opakowanie 
10 gram</t>
  </si>
  <si>
    <t>ninhydryna krystaliczna 150g</t>
  </si>
  <si>
    <t>Opakowanie 
150 gram</t>
  </si>
  <si>
    <t>DMAC ( 4-dimetyloamino cynamonowy aldehyd CAS 6203-18-15)2g</t>
  </si>
  <si>
    <t>Opakowanie 
2 gramy</t>
  </si>
  <si>
    <t>fiolet krystaliczny 25g</t>
  </si>
  <si>
    <t>opakowanie 25gram</t>
  </si>
  <si>
    <t>1,2 IND 5g</t>
  </si>
  <si>
    <t>opakowanie 5gram</t>
  </si>
  <si>
    <t>DFO 10g</t>
  </si>
  <si>
    <t>Basic Yellow 50g</t>
  </si>
  <si>
    <t>opakowanie 50gram</t>
  </si>
  <si>
    <t>paski testowe do sprawdzania reaktywności metod nin/dfo/ind opak 100szt.</t>
  </si>
  <si>
    <t>opakowanie 100sztuk</t>
  </si>
  <si>
    <r>
      <rPr>
        <sz val="11"/>
        <color indexed="8"/>
        <rFont val="Arial"/>
        <family val="2"/>
      </rPr>
      <t xml:space="preserve">paski testowe na obecność krwi HEMOPHAN ( oapk 50 sztuk)
</t>
    </r>
    <r>
      <rPr>
        <sz val="10"/>
        <color indexed="8"/>
        <rFont val="Times New Roman"/>
        <family val="1"/>
      </rPr>
      <t xml:space="preserve">Szybkie testy kontaktowe HEMOPHAN Test lub równoważne:
- stosowane w kryminalistyce do enzymatycznego ujawniania śladów krwi metodą kontaktową (dotykową),
- w postaci gotowych do użycia jednowskaźnikowych pasków testowych,
- dające barwną reakcję enzymatyczną w obecności hemoglobiny,
- o wysokiej czułości (wykrywalność od poziomu 5 erytrocytów w 1 µl próbki),
- pochodzące z najnowszej serii produkcyjnej oraz utrzymujące wymaganą czułość reakcji przez  co najmniej 1 rok od daty odbioru jakościowo-ilościowego, z uwagi na szczególne ich przeznaczenie (do wykrywania śladowej zawartości krwi w śladach biologicznych),
- konfekcjonowane fabrycznie, po 50 sztuk, w hermetycznie zamkniętych opakowaniach, opatrzonych numerem serii i datą ważności.
</t>
    </r>
  </si>
  <si>
    <t>opakowanie 50sztuk</t>
  </si>
  <si>
    <t>Formularz cenowy wraz z szczegółowym opisem przedmiotu zamówienia dla: zadania nr 11 :   Papierki wskaźnikowe ”</t>
  </si>
  <si>
    <t>Papierki wskaźnikowe QUANTOFIX do oznaczeń półilościowych: Aluminium (podziałka: 0-5-20-50-200-500 mg/l AL3+)</t>
  </si>
  <si>
    <t>Opakowanie/pudełko zawiera - 100 pasków + odczynniki</t>
  </si>
  <si>
    <t>Papierki wskaźnikowe QUANTOFIX do oznaczeń półilościowych: Amoniak (podziałka: 0-10-25-50-100-200-400 mg/l NH4+)</t>
  </si>
  <si>
    <t>opakowanie/pudełko zawiera  - 100 pasków + odczynniki</t>
  </si>
  <si>
    <t>Papierki wskaźnikowe QUANTOFIX do oznaczeń półilościowych: Azotany/Azotyny (podziałka: 0-10-25-50-100-250-500 dla NO3-; 0-1-5-10-20-40-80 dla NO2-)</t>
  </si>
  <si>
    <t>Opakowanie/pudełko zawiera - 100 pasków</t>
  </si>
  <si>
    <t>Papierki wskaźnikowe QUANTOFIX do oznaczeń półilościowych: Chlorki (podziałka: 0-500-1000-1500-2000&gt;3000 mg/l Cl-)</t>
  </si>
  <si>
    <t>Papierki wskaźnikowe QUANTOFIX do oznaczeń półilościowych: Cynk (podziałka: 0-2-5-10-25-50-100 mg/l Zn2+)</t>
  </si>
  <si>
    <t>Papierki wskaźnikowe QUANTOFIX do oznaczeń półilościowych: Fosforany (podziałka: 0-3-10-25-50-100 mg/l PO43-)</t>
  </si>
  <si>
    <t>Papierki wskaźnikowe QUANTOFIX do oznaczeń półilościowych: Nadtlenki 1000 (podziałka: 0-50-150-300-500-800-1000 mg/l H2O2)</t>
  </si>
  <si>
    <t>Opakowanie/pudełko zawiera- 100 pasków</t>
  </si>
  <si>
    <t>Papierki wskaźnikowe QUANTOFIX do oznaczeń półilościowych: Potas (podziałka: 0-200-400-700-1000-1500 mg/l K+)</t>
  </si>
  <si>
    <t>Papierki wskaźnikowe QUANTOFIX do oznaczeń półilościowych: Siarczany (podziałka: &lt;200, &gt;400, &gt;800, &gt;120, &gt;1600 mg/l SO42+)</t>
  </si>
  <si>
    <t>Papierki wskaźnikowe QUANTOFIX do oznaczeń półilościowych: Żelazo 1000 (podziałka: 0-5-20-50-100-250-500-1000 mg/l Fe2+/3+)</t>
  </si>
  <si>
    <t>Formularz cenowy wraz z szczegółowym opisem przedmiotu zamówienia dla: zadania nr 12 :   Papierki wskaźnikowe- Magnez ”</t>
  </si>
  <si>
    <t>Papierki wskaźnikowe : Magnez metoda; kolorymetryczna z kartą barw 100-200-300-500-1000-1500mg/l mg MColorest</t>
  </si>
  <si>
    <t>MERCK 111131</t>
  </si>
  <si>
    <t>Opakowanie/pudełko zawiera- 50 pasków + odczynniki</t>
  </si>
  <si>
    <t xml:space="preserve"> 1</t>
  </si>
  <si>
    <t xml:space="preserve">ZP-            </t>
  </si>
  <si>
    <t>Formularz cenowy wraz z szczegółowym opisem przedmiotu zamówienia dla: zadania nr 13 :   „ Odczynniki  NARKO II ”</t>
  </si>
  <si>
    <r>
      <rPr>
        <b/>
        <sz val="11"/>
        <color indexed="8"/>
        <rFont val="Times New Roman"/>
        <family val="1"/>
      </rPr>
      <t xml:space="preserve">Odczynnik Marquis’a </t>
    </r>
    <r>
      <rPr>
        <sz val="11"/>
        <color indexed="8"/>
        <rFont val="Times New Roman"/>
        <family val="1"/>
      </rPr>
      <t xml:space="preserve">  Wykrywanie amfetaminy, metamfetaminy, MDMA, MDEA, MBDB, 2C-B, heroiny, morfiny i kodeiny (w opakowaniu po 10 szt testów)</t>
    </r>
  </si>
  <si>
    <t>Min 18 miesięcy</t>
  </si>
  <si>
    <r>
      <rPr>
        <b/>
        <sz val="10"/>
        <rFont val="Times New Roman"/>
        <family val="1"/>
      </rPr>
      <t>Nitric Acid</t>
    </r>
    <r>
      <rPr>
        <sz val="10"/>
        <rFont val="Times New Roman"/>
        <family val="1"/>
      </rPr>
      <t xml:space="preserve"> -</t>
    </r>
    <r>
      <rPr>
        <sz val="11"/>
        <color indexed="8"/>
        <rFont val="Times New Roman"/>
        <family val="1"/>
      </rPr>
      <t xml:space="preserve"> (w opakowaniu po 10 szt testów)</t>
    </r>
  </si>
  <si>
    <r>
      <rPr>
        <b/>
        <sz val="11"/>
        <color indexed="8"/>
        <rFont val="Times New Roman"/>
        <family val="1"/>
      </rPr>
      <t xml:space="preserve">Odczynnik DILLE-KOPPANYI'EGO – do wykrywania barbituranów </t>
    </r>
    <r>
      <rPr>
        <sz val="11"/>
        <color indexed="8"/>
        <rFont val="Times New Roman"/>
        <family val="1"/>
      </rPr>
      <t>(w opakowaniu po 10 szt testów)</t>
    </r>
  </si>
  <si>
    <r>
      <rPr>
        <b/>
        <sz val="11"/>
        <color indexed="8"/>
        <rFont val="Times New Roman"/>
        <family val="1"/>
      </rPr>
      <t xml:space="preserve">Odczynnik EHRLICH'A – wykrywanie LSD </t>
    </r>
    <r>
      <rPr>
        <sz val="11"/>
        <color indexed="8"/>
        <rFont val="Times New Roman"/>
        <family val="1"/>
      </rPr>
      <t>(w opakowaniu po 10 szt testów)</t>
    </r>
  </si>
  <si>
    <r>
      <rPr>
        <b/>
        <sz val="10"/>
        <rFont val="Times New Roman"/>
        <family val="1"/>
      </rPr>
      <t>Odczynnik Duguenois-Levine</t>
    </r>
    <r>
      <rPr>
        <sz val="10"/>
        <rFont val="Times New Roman"/>
        <family val="1"/>
      </rPr>
      <t xml:space="preserve"> -</t>
    </r>
    <r>
      <rPr>
        <sz val="11"/>
        <color indexed="8"/>
        <rFont val="Times New Roman"/>
        <family val="1"/>
      </rPr>
      <t>(w opakowaniu po 10 szt testów)</t>
    </r>
  </si>
  <si>
    <r>
      <rPr>
        <b/>
        <sz val="11"/>
        <color indexed="8"/>
        <rFont val="Times New Roman"/>
        <family val="1"/>
      </rPr>
      <t xml:space="preserve">Odczynnik SCOTT'A – wykrywanie kokainy </t>
    </r>
    <r>
      <rPr>
        <sz val="11"/>
        <color indexed="8"/>
        <rFont val="Times New Roman"/>
        <family val="1"/>
      </rPr>
      <t>(w opakowaniu po 10 szt testów)</t>
    </r>
  </si>
  <si>
    <r>
      <rPr>
        <b/>
        <sz val="10"/>
        <rFont val="Times New Roman"/>
        <family val="1"/>
      </rPr>
      <t>Odczynnik Mehadone</t>
    </r>
    <r>
      <rPr>
        <sz val="10"/>
        <rFont val="Times New Roman"/>
        <family val="1"/>
      </rPr>
      <t>--</t>
    </r>
    <r>
      <rPr>
        <sz val="11"/>
        <color indexed="8"/>
        <rFont val="Times New Roman"/>
        <family val="1"/>
      </rPr>
      <t>(w opakowaniu po 10 szt testów)</t>
    </r>
  </si>
  <si>
    <r>
      <rPr>
        <b/>
        <sz val="10"/>
        <rFont val="Times New Roman"/>
        <family val="1"/>
      </rPr>
      <t xml:space="preserve">PCP </t>
    </r>
    <r>
      <rPr>
        <sz val="10"/>
        <rFont val="Times New Roman"/>
        <family val="1"/>
      </rPr>
      <t>-</t>
    </r>
    <r>
      <rPr>
        <sz val="11"/>
        <color indexed="8"/>
        <rFont val="Times New Roman"/>
        <family val="1"/>
      </rPr>
      <t>(w opakowaniu po 10 szt testów)</t>
    </r>
  </si>
  <si>
    <r>
      <rPr>
        <b/>
        <sz val="10"/>
        <rFont val="Times New Roman"/>
        <family val="1"/>
      </rPr>
      <t xml:space="preserve">Special Opiates </t>
    </r>
    <r>
      <rPr>
        <sz val="10"/>
        <rFont val="Times New Roman"/>
        <family val="1"/>
      </rPr>
      <t>-</t>
    </r>
    <r>
      <rPr>
        <sz val="11"/>
        <color indexed="8"/>
        <rFont val="Times New Roman"/>
        <family val="1"/>
      </rPr>
      <t>(w opakowaniu po 10 szt testów)</t>
    </r>
  </si>
  <si>
    <r>
      <rPr>
        <b/>
        <sz val="11"/>
        <color indexed="8"/>
        <rFont val="Times New Roman"/>
        <family val="1"/>
      </rPr>
      <t xml:space="preserve">Odczynnik MACKE'GO – do rozróżniania morfiny od heroiny i kodeiny      </t>
    </r>
    <r>
      <rPr>
        <sz val="11"/>
        <color indexed="8"/>
        <rFont val="Times New Roman"/>
        <family val="1"/>
      </rPr>
      <t>(w opakowaniu po 10 szt testów)</t>
    </r>
  </si>
  <si>
    <r>
      <rPr>
        <b/>
        <sz val="10"/>
        <rFont val="Times New Roman"/>
        <family val="1"/>
      </rPr>
      <t>Odczynnik Ephedrine</t>
    </r>
    <r>
      <rPr>
        <sz val="10"/>
        <rFont val="Times New Roman"/>
        <family val="1"/>
      </rPr>
      <t xml:space="preserve"> -</t>
    </r>
    <r>
      <rPr>
        <b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(w opakowaniu po 10 szt testów)</t>
    </r>
  </si>
  <si>
    <r>
      <rPr>
        <b/>
        <sz val="10"/>
        <rFont val="Times New Roman"/>
        <family val="1"/>
      </rPr>
      <t>Odczynnik valium, Rohypnol&amp;Methacathione</t>
    </r>
    <r>
      <rPr>
        <sz val="10"/>
        <rFont val="Times New Roman"/>
        <family val="1"/>
      </rPr>
      <t xml:space="preserve"> -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(w opakowaniu po 10 szt testów)</t>
    </r>
  </si>
  <si>
    <r>
      <rPr>
        <b/>
        <sz val="10"/>
        <rFont val="Times New Roman"/>
        <family val="1"/>
      </rPr>
      <t>Odczynnik Methaphet amine</t>
    </r>
    <r>
      <rPr>
        <sz val="10"/>
        <rFont val="Times New Roman"/>
        <family val="1"/>
      </rPr>
      <t xml:space="preserve"> -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(w opakowaniu po 10 szt testów)</t>
    </r>
  </si>
  <si>
    <r>
      <rPr>
        <b/>
        <sz val="10"/>
        <rFont val="Times New Roman"/>
        <family val="1"/>
      </rPr>
      <t>Odczynnik Mayer’s Reagent</t>
    </r>
    <r>
      <rPr>
        <sz val="10"/>
        <rFont val="Times New Roman"/>
        <family val="1"/>
      </rPr>
      <t xml:space="preserve"> -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(w opakowaniu po 10 szt testów)</t>
    </r>
  </si>
  <si>
    <r>
      <rPr>
        <b/>
        <sz val="10"/>
        <color indexed="8"/>
        <rFont val="Times New Roman"/>
        <family val="1"/>
      </rPr>
      <t xml:space="preserve">Odczynnik FAST BLUE B SALT -  </t>
    </r>
    <r>
      <rPr>
        <sz val="10"/>
        <color indexed="8"/>
        <rFont val="Times New Roman"/>
        <family val="1"/>
      </rPr>
      <t>Wykrywanie produktów Cannabis: marihuana, haszysz (w opakowaniu po 10 szt testów)</t>
    </r>
  </si>
  <si>
    <r>
      <rPr>
        <b/>
        <sz val="10"/>
        <rFont val="Times New Roman"/>
        <family val="1"/>
      </rPr>
      <t>Odczynnik  GHB Reagent</t>
    </r>
    <r>
      <rPr>
        <sz val="11"/>
        <color indexed="8"/>
        <rFont val="Times New Roman"/>
        <family val="1"/>
      </rPr>
      <t xml:space="preserve"> - (w opakowaniu po 10 szt testów)
</t>
    </r>
  </si>
  <si>
    <r>
      <rPr>
        <b/>
        <sz val="11"/>
        <color indexed="8"/>
        <rFont val="Times New Roman"/>
        <family val="1"/>
      </rPr>
      <t>Odczynnik SIMONA  - wykrywanie metamfetaminy, MDMA, MDEA, MBDB</t>
    </r>
    <r>
      <rPr>
        <sz val="11"/>
        <color indexed="8"/>
        <rFont val="Times New Roman"/>
        <family val="1"/>
      </rPr>
      <t>(w opakowaniu po 10 szt testów)</t>
    </r>
  </si>
  <si>
    <r>
      <rPr>
        <b/>
        <sz val="11"/>
        <color indexed="8"/>
        <rFont val="Times New Roman"/>
        <family val="1"/>
      </rPr>
      <t>Odczynnik NEUTRALIZUJĄCY  - do neutralizacji odczynników pozostałych w pakietach po przeprowadzeniu testowania</t>
    </r>
    <r>
      <rPr>
        <sz val="11"/>
        <color indexed="8"/>
        <rFont val="Times New Roman"/>
        <family val="1"/>
      </rPr>
      <t>(w opakowaniu po 10 szt testów)</t>
    </r>
  </si>
  <si>
    <t>Cena oferty brutto dla zadania …………………………………………………….– (wartość kolumny nr 9) .....................................................................</t>
  </si>
  <si>
    <t xml:space="preserve">                                                                                                                                                           podpis osoby upoważnionej do składania oświadczeń  woli w imieniu wykonawcy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</si>
</sst>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\ ###\ ##0.##"/>
  </numFmts>
  <fonts count="45">
    <font>
      <sz val="8"/>
      <color indexed="23"/>
      <name val="Tahoma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Tahoma"/>
      <family val="2"/>
    </font>
    <font>
      <sz val="12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2"/>
      <name val="Tahoma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8"/>
      <color indexed="23"/>
      <name val="Tahoma"/>
      <family val="2"/>
    </font>
    <font>
      <sz val="8"/>
      <name val="Tahoma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Default"/>
      <family val="0"/>
    </font>
    <font>
      <sz val="8"/>
      <color indexed="8"/>
      <name val="Default"/>
      <family val="0"/>
    </font>
    <font>
      <vertAlign val="superscript"/>
      <sz val="11"/>
      <color indexed="8"/>
      <name val="Arial"/>
      <family val="2"/>
    </font>
    <font>
      <sz val="11"/>
      <color indexed="8"/>
      <name val="Tahoma"/>
      <family val="2"/>
    </font>
    <font>
      <sz val="11"/>
      <color indexed="23"/>
      <name val="Tahoma"/>
      <family val="2"/>
    </font>
    <font>
      <b/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8"/>
      <name val="Times New Roman"/>
      <family val="1"/>
    </font>
    <font>
      <sz val="10"/>
      <color indexed="23"/>
      <name val="Arial"/>
      <family val="2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2" borderId="0">
      <alignment horizontal="left"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6">
    <xf numFmtId="164" fontId="0" fillId="2" borderId="0" xfId="0" applyAlignment="1">
      <alignment horizontal="left" vertical="top" wrapText="1"/>
    </xf>
    <xf numFmtId="164" fontId="0" fillId="2" borderId="0" xfId="0" applyAlignment="1">
      <alignment horizontal="right" vertical="top" wrapText="1"/>
    </xf>
    <xf numFmtId="164" fontId="2" fillId="2" borderId="0" xfId="0" applyFont="1" applyBorder="1" applyAlignment="1">
      <alignment horizontal="left" vertical="center" wrapText="1"/>
    </xf>
    <xf numFmtId="164" fontId="3" fillId="2" borderId="0" xfId="0" applyFont="1" applyBorder="1" applyAlignment="1">
      <alignment horizontal="left" vertical="top" wrapText="1"/>
    </xf>
    <xf numFmtId="164" fontId="3" fillId="2" borderId="0" xfId="0" applyFont="1" applyBorder="1" applyAlignment="1">
      <alignment horizontal="center" vertical="center" wrapText="1"/>
    </xf>
    <xf numFmtId="164" fontId="4" fillId="2" borderId="0" xfId="0" applyFont="1" applyAlignment="1">
      <alignment horizontal="left" vertical="top" wrapText="1"/>
    </xf>
    <xf numFmtId="164" fontId="3" fillId="2" borderId="0" xfId="0" applyFont="1" applyBorder="1" applyAlignment="1">
      <alignment horizontal="left" vertical="center" wrapText="1"/>
    </xf>
    <xf numFmtId="164" fontId="5" fillId="2" borderId="0" xfId="0" applyFont="1" applyAlignment="1">
      <alignment horizontal="left" vertical="top" wrapText="1"/>
    </xf>
    <xf numFmtId="164" fontId="2" fillId="2" borderId="1" xfId="0" applyFont="1" applyBorder="1" applyAlignment="1">
      <alignment horizontal="right" vertical="top" wrapText="1"/>
    </xf>
    <xf numFmtId="164" fontId="2" fillId="2" borderId="2" xfId="0" applyFont="1" applyBorder="1" applyAlignment="1">
      <alignment horizontal="left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165" fontId="4" fillId="2" borderId="0" xfId="0" applyNumberFormat="1" applyFont="1" applyAlignment="1">
      <alignment horizontal="left" vertical="top" wrapText="1"/>
    </xf>
    <xf numFmtId="164" fontId="7" fillId="2" borderId="1" xfId="0" applyFont="1" applyBorder="1" applyAlignment="1">
      <alignment horizontal="left" vertical="top" wrapText="1"/>
    </xf>
    <xf numFmtId="164" fontId="7" fillId="4" borderId="1" xfId="0" applyFont="1" applyFill="1" applyBorder="1" applyAlignment="1">
      <alignment horizontal="left" vertical="top" wrapText="1"/>
    </xf>
    <xf numFmtId="164" fontId="2" fillId="2" borderId="1" xfId="0" applyFont="1" applyBorder="1" applyAlignment="1">
      <alignment horizontal="left" vertical="top" wrapText="1"/>
    </xf>
    <xf numFmtId="164" fontId="7" fillId="2" borderId="1" xfId="0" applyFont="1" applyBorder="1" applyAlignment="1">
      <alignment horizontal="center" vertical="top" wrapText="1"/>
    </xf>
    <xf numFmtId="164" fontId="7" fillId="0" borderId="1" xfId="0" applyFont="1" applyFill="1" applyBorder="1" applyAlignment="1">
      <alignment horizontal="left" vertical="top" wrapText="1"/>
    </xf>
    <xf numFmtId="164" fontId="8" fillId="2" borderId="1" xfId="0" applyFont="1" applyBorder="1" applyAlignment="1">
      <alignment horizontal="left" vertical="top" wrapText="1"/>
    </xf>
    <xf numFmtId="164" fontId="10" fillId="2" borderId="1" xfId="0" applyFont="1" applyBorder="1" applyAlignment="1">
      <alignment horizontal="right" vertical="top" wrapText="1"/>
    </xf>
    <xf numFmtId="164" fontId="11" fillId="2" borderId="1" xfId="0" applyFont="1" applyBorder="1" applyAlignment="1">
      <alignment horizontal="left" vertical="top" wrapText="1"/>
    </xf>
    <xf numFmtId="164" fontId="10" fillId="2" borderId="1" xfId="0" applyFont="1" applyBorder="1" applyAlignment="1">
      <alignment horizontal="left" vertical="center" wrapText="1"/>
    </xf>
    <xf numFmtId="164" fontId="12" fillId="2" borderId="0" xfId="0" applyFont="1" applyBorder="1" applyAlignment="1">
      <alignment horizontal="left" vertical="center" wrapText="1"/>
    </xf>
    <xf numFmtId="164" fontId="13" fillId="2" borderId="0" xfId="0" applyFont="1" applyAlignment="1">
      <alignment horizontal="left" vertical="top" wrapText="1"/>
    </xf>
    <xf numFmtId="164" fontId="13" fillId="2" borderId="0" xfId="0" applyFont="1" applyAlignment="1">
      <alignment horizontal="right" vertical="top" wrapText="1"/>
    </xf>
    <xf numFmtId="164" fontId="14" fillId="2" borderId="0" xfId="0" applyFont="1" applyBorder="1" applyAlignment="1">
      <alignment horizontal="left" vertical="center" wrapText="1"/>
    </xf>
    <xf numFmtId="164" fontId="15" fillId="2" borderId="0" xfId="0" applyFont="1" applyAlignment="1">
      <alignment horizontal="left" vertical="top" wrapText="1"/>
    </xf>
    <xf numFmtId="164" fontId="11" fillId="2" borderId="0" xfId="0" applyFont="1" applyAlignment="1">
      <alignment horizontal="right" vertical="top" wrapText="1"/>
    </xf>
    <xf numFmtId="164" fontId="11" fillId="2" borderId="0" xfId="0" applyFont="1" applyAlignment="1">
      <alignment horizontal="left" vertical="top" wrapText="1"/>
    </xf>
    <xf numFmtId="164" fontId="16" fillId="2" borderId="0" xfId="0" applyFont="1" applyAlignment="1">
      <alignment horizontal="left" vertical="top" wrapText="1"/>
    </xf>
    <xf numFmtId="164" fontId="18" fillId="2" borderId="0" xfId="0" applyFont="1" applyBorder="1" applyAlignment="1">
      <alignment horizontal="left" vertical="center" wrapText="1"/>
    </xf>
    <xf numFmtId="164" fontId="19" fillId="2" borderId="0" xfId="0" applyFont="1" applyAlignment="1">
      <alignment horizontal="center" vertical="center" wrapText="1"/>
    </xf>
    <xf numFmtId="164" fontId="19" fillId="2" borderId="0" xfId="0" applyFont="1" applyAlignment="1">
      <alignment vertical="center" wrapText="1"/>
    </xf>
    <xf numFmtId="164" fontId="20" fillId="2" borderId="0" xfId="0" applyFont="1" applyAlignment="1">
      <alignment horizontal="right" vertical="top" wrapText="1"/>
    </xf>
    <xf numFmtId="164" fontId="0" fillId="2" borderId="0" xfId="0" applyAlignment="1">
      <alignment horizontal="left" vertical="top" wrapText="1"/>
    </xf>
    <xf numFmtId="164" fontId="0" fillId="2" borderId="0" xfId="0" applyFont="1" applyAlignment="1">
      <alignment horizontal="right" vertical="top" wrapText="1"/>
    </xf>
    <xf numFmtId="164" fontId="12" fillId="2" borderId="0" xfId="0" applyFont="1" applyBorder="1" applyAlignment="1">
      <alignment horizontal="right" vertical="center" wrapText="1"/>
    </xf>
    <xf numFmtId="164" fontId="21" fillId="2" borderId="0" xfId="0" applyFont="1" applyBorder="1" applyAlignment="1">
      <alignment horizontal="right" vertical="center" wrapText="1"/>
    </xf>
    <xf numFmtId="164" fontId="22" fillId="2" borderId="0" xfId="0" applyFont="1" applyBorder="1" applyAlignment="1">
      <alignment horizontal="left" vertical="center" wrapText="1"/>
    </xf>
    <xf numFmtId="164" fontId="24" fillId="2" borderId="0" xfId="0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 applyProtection="1">
      <alignment horizontal="left" vertical="center" wrapText="1"/>
      <protection/>
    </xf>
    <xf numFmtId="164" fontId="9" fillId="2" borderId="1" xfId="0" applyNumberFormat="1" applyFont="1" applyFill="1" applyBorder="1" applyAlignment="1" applyProtection="1">
      <alignment horizontal="left" vertical="top" wrapText="1"/>
      <protection/>
    </xf>
    <xf numFmtId="164" fontId="26" fillId="2" borderId="1" xfId="0" applyFont="1" applyBorder="1" applyAlignment="1">
      <alignment horizontal="left" vertical="top" wrapText="1"/>
    </xf>
    <xf numFmtId="164" fontId="26" fillId="2" borderId="1" xfId="0" applyFont="1" applyBorder="1" applyAlignment="1">
      <alignment horizontal="left" vertical="top" wrapText="1"/>
    </xf>
    <xf numFmtId="164" fontId="27" fillId="2" borderId="0" xfId="0" applyFont="1" applyBorder="1" applyAlignment="1">
      <alignment horizontal="left" vertical="center" wrapText="1"/>
    </xf>
    <xf numFmtId="164" fontId="28" fillId="2" borderId="0" xfId="0" applyFont="1" applyBorder="1" applyAlignment="1">
      <alignment horizontal="left" vertical="center" wrapText="1"/>
    </xf>
    <xf numFmtId="164" fontId="0" fillId="2" borderId="0" xfId="0" applyFont="1" applyAlignment="1">
      <alignment horizontal="left" vertical="top" wrapText="1"/>
    </xf>
    <xf numFmtId="164" fontId="29" fillId="2" borderId="0" xfId="0" applyFont="1" applyBorder="1" applyAlignment="1">
      <alignment horizontal="left" vertical="center" wrapText="1"/>
    </xf>
    <xf numFmtId="164" fontId="27" fillId="2" borderId="0" xfId="0" applyFont="1" applyAlignment="1">
      <alignment horizontal="center" vertical="center" wrapText="1"/>
    </xf>
    <xf numFmtId="164" fontId="27" fillId="2" borderId="0" xfId="0" applyFont="1" applyAlignment="1">
      <alignment vertical="center" wrapText="1"/>
    </xf>
    <xf numFmtId="164" fontId="0" fillId="2" borderId="0" xfId="0" applyFont="1" applyAlignment="1">
      <alignment horizontal="left" vertical="top" wrapText="1"/>
    </xf>
    <xf numFmtId="164" fontId="9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4" borderId="1" xfId="0" applyFont="1" applyFill="1" applyBorder="1" applyAlignment="1">
      <alignment horizontal="center"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left" vertical="center" wrapText="1"/>
      <protection/>
    </xf>
    <xf numFmtId="164" fontId="7" fillId="2" borderId="0" xfId="0" applyFont="1" applyBorder="1" applyAlignment="1">
      <alignment horizontal="left" vertical="center" wrapText="1"/>
    </xf>
    <xf numFmtId="164" fontId="33" fillId="2" borderId="0" xfId="0" applyFont="1" applyAlignment="1">
      <alignment horizontal="left" vertical="top" wrapText="1"/>
    </xf>
    <xf numFmtId="164" fontId="23" fillId="2" borderId="0" xfId="0" applyFont="1" applyBorder="1" applyAlignment="1">
      <alignment horizontal="left" vertical="center" wrapText="1"/>
    </xf>
    <xf numFmtId="164" fontId="7" fillId="2" borderId="0" xfId="0" applyFont="1" applyAlignment="1">
      <alignment horizontal="center" vertical="center" wrapText="1"/>
    </xf>
    <xf numFmtId="164" fontId="7" fillId="2" borderId="0" xfId="0" applyFont="1" applyAlignment="1">
      <alignment vertical="center" wrapText="1"/>
    </xf>
    <xf numFmtId="164" fontId="34" fillId="2" borderId="0" xfId="0" applyFont="1" applyAlignment="1">
      <alignment horizontal="left" vertical="top" wrapText="1"/>
    </xf>
    <xf numFmtId="164" fontId="31" fillId="2" borderId="1" xfId="0" applyNumberFormat="1" applyFont="1" applyFill="1" applyBorder="1" applyAlignment="1" applyProtection="1">
      <alignment horizontal="left" vertical="center" wrapText="1"/>
      <protection/>
    </xf>
    <xf numFmtId="164" fontId="31" fillId="2" borderId="1" xfId="0" applyNumberFormat="1" applyFont="1" applyFill="1" applyBorder="1" applyAlignment="1" applyProtection="1">
      <alignment horizontal="left" vertical="top" wrapText="1"/>
      <protection/>
    </xf>
    <xf numFmtId="164" fontId="31" fillId="0" borderId="1" xfId="0" applyNumberFormat="1" applyFont="1" applyFill="1" applyBorder="1" applyAlignment="1" applyProtection="1">
      <alignment horizontal="left" vertical="top" wrapText="1"/>
      <protection/>
    </xf>
    <xf numFmtId="164" fontId="35" fillId="2" borderId="1" xfId="0" applyNumberFormat="1" applyFont="1" applyFill="1" applyBorder="1" applyAlignment="1" applyProtection="1">
      <alignment horizontal="left" vertical="center" wrapText="1"/>
      <protection/>
    </xf>
    <xf numFmtId="164" fontId="36" fillId="0" borderId="1" xfId="0" applyNumberFormat="1" applyFont="1" applyFill="1" applyBorder="1" applyAlignment="1" applyProtection="1">
      <alignment horizontal="left" vertical="top" wrapText="1"/>
      <protection/>
    </xf>
    <xf numFmtId="164" fontId="3" fillId="2" borderId="1" xfId="0" applyFont="1" applyBorder="1" applyAlignment="1">
      <alignment horizontal="right" vertical="top" wrapText="1"/>
    </xf>
    <xf numFmtId="164" fontId="23" fillId="2" borderId="1" xfId="0" applyNumberFormat="1" applyFont="1" applyFill="1" applyBorder="1" applyAlignment="1" applyProtection="1">
      <alignment horizontal="left" vertical="center" wrapText="1"/>
      <protection/>
    </xf>
    <xf numFmtId="164" fontId="14" fillId="2" borderId="1" xfId="0" applyFont="1" applyBorder="1" applyAlignment="1">
      <alignment horizontal="left" vertical="top" wrapText="1"/>
    </xf>
    <xf numFmtId="164" fontId="26" fillId="2" borderId="1" xfId="0" applyFont="1" applyBorder="1" applyAlignment="1">
      <alignment horizontal="right" vertical="top" wrapText="1"/>
    </xf>
    <xf numFmtId="164" fontId="26" fillId="2" borderId="1" xfId="0" applyNumberFormat="1" applyFont="1" applyFill="1" applyBorder="1" applyAlignment="1" applyProtection="1">
      <alignment horizontal="left" vertical="center" wrapText="1"/>
      <protection/>
    </xf>
    <xf numFmtId="164" fontId="1" fillId="2" borderId="1" xfId="0" applyFont="1" applyBorder="1" applyAlignment="1">
      <alignment horizontal="left" vertical="top" wrapText="1"/>
    </xf>
    <xf numFmtId="166" fontId="26" fillId="2" borderId="1" xfId="0" applyNumberFormat="1" applyFont="1" applyFill="1" applyBorder="1" applyAlignment="1" applyProtection="1">
      <alignment horizontal="right" vertical="center" wrapText="1"/>
      <protection/>
    </xf>
    <xf numFmtId="164" fontId="26" fillId="2" borderId="1" xfId="0" applyFont="1" applyBorder="1" applyAlignment="1">
      <alignment horizontal="left" vertical="top" wrapText="1"/>
    </xf>
    <xf numFmtId="164" fontId="1" fillId="0" borderId="1" xfId="0" applyFont="1" applyFill="1" applyBorder="1" applyAlignment="1">
      <alignment horizontal="left" vertical="top" wrapText="1"/>
    </xf>
    <xf numFmtId="164" fontId="26" fillId="2" borderId="1" xfId="0" applyFont="1" applyBorder="1" applyAlignment="1">
      <alignment horizontal="left" vertical="center" wrapText="1"/>
    </xf>
    <xf numFmtId="164" fontId="38" fillId="2" borderId="1" xfId="0" applyFont="1" applyBorder="1" applyAlignment="1">
      <alignment horizontal="left" vertical="top" wrapText="1"/>
    </xf>
    <xf numFmtId="164" fontId="38" fillId="2" borderId="0" xfId="0" applyFont="1" applyAlignment="1">
      <alignment horizontal="right" vertical="top" wrapText="1"/>
    </xf>
    <xf numFmtId="164" fontId="38" fillId="2" borderId="0" xfId="0" applyFont="1" applyAlignment="1">
      <alignment horizontal="left" vertical="top" wrapText="1"/>
    </xf>
    <xf numFmtId="164" fontId="35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left" vertical="center" wrapText="1"/>
    </xf>
    <xf numFmtId="164" fontId="3" fillId="2" borderId="0" xfId="0" applyFont="1" applyBorder="1" applyAlignment="1">
      <alignment horizontal="left" vertical="top" wrapText="1"/>
    </xf>
    <xf numFmtId="164" fontId="3" fillId="2" borderId="0" xfId="0" applyFont="1" applyBorder="1" applyAlignment="1">
      <alignment horizontal="center" vertical="center" wrapText="1"/>
    </xf>
    <xf numFmtId="164" fontId="3" fillId="2" borderId="0" xfId="0" applyFont="1" applyBorder="1" applyAlignment="1">
      <alignment horizontal="left" vertical="center" wrapText="1"/>
    </xf>
    <xf numFmtId="164" fontId="37" fillId="2" borderId="1" xfId="0" applyFont="1" applyBorder="1" applyAlignment="1">
      <alignment horizontal="center" vertical="top" wrapText="1"/>
    </xf>
    <xf numFmtId="164" fontId="37" fillId="2" borderId="2" xfId="0" applyFont="1" applyBorder="1" applyAlignment="1">
      <alignment horizontal="center" vertical="top" wrapText="1"/>
    </xf>
    <xf numFmtId="165" fontId="39" fillId="3" borderId="1" xfId="0" applyNumberFormat="1" applyFont="1" applyFill="1" applyBorder="1" applyAlignment="1">
      <alignment horizontal="center" vertical="top" wrapText="1"/>
    </xf>
    <xf numFmtId="164" fontId="40" fillId="2" borderId="0" xfId="0" applyFont="1" applyAlignment="1">
      <alignment horizontal="left" vertical="top" wrapText="1"/>
    </xf>
    <xf numFmtId="164" fontId="42" fillId="2" borderId="1" xfId="0" applyFont="1" applyBorder="1" applyAlignment="1">
      <alignment horizontal="center" vertical="center" wrapText="1"/>
    </xf>
    <xf numFmtId="164" fontId="37" fillId="2" borderId="1" xfId="0" applyFont="1" applyBorder="1" applyAlignment="1">
      <alignment horizontal="center" vertical="center" wrapText="1"/>
    </xf>
    <xf numFmtId="164" fontId="25" fillId="2" borderId="1" xfId="0" applyFont="1" applyBorder="1" applyAlignment="1">
      <alignment horizontal="left" vertical="top" wrapText="1"/>
    </xf>
    <xf numFmtId="164" fontId="40" fillId="2" borderId="2" xfId="0" applyFont="1" applyBorder="1" applyAlignment="1">
      <alignment horizontal="left" vertical="top" wrapText="1"/>
    </xf>
    <xf numFmtId="164" fontId="43" fillId="2" borderId="1" xfId="0" applyFont="1" applyBorder="1" applyAlignment="1">
      <alignment horizontal="center" vertical="center" wrapText="1"/>
    </xf>
    <xf numFmtId="164" fontId="43" fillId="2" borderId="1" xfId="0" applyFont="1" applyBorder="1" applyAlignment="1">
      <alignment horizontal="center" vertical="top" wrapText="1"/>
    </xf>
    <xf numFmtId="164" fontId="44" fillId="2" borderId="2" xfId="0" applyFont="1" applyBorder="1" applyAlignment="1">
      <alignment horizontal="left" vertical="top" wrapText="1"/>
    </xf>
    <xf numFmtId="164" fontId="18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1"/>
  <sheetViews>
    <sheetView showOutlineSymbols="0" zoomScale="111" zoomScaleNormal="111" workbookViewId="0" topLeftCell="A1">
      <selection activeCell="D10" sqref="D10"/>
    </sheetView>
  </sheetViews>
  <sheetFormatPr defaultColWidth="13.33203125" defaultRowHeight="10.5"/>
  <cols>
    <col min="1" max="1" width="5.66015625" style="1" customWidth="1"/>
    <col min="2" max="2" width="21" style="0" customWidth="1"/>
    <col min="3" max="5" width="23.16015625" style="0" customWidth="1"/>
    <col min="6" max="6" width="17.16015625" style="0" customWidth="1"/>
    <col min="7" max="7" width="14.5" style="0" customWidth="1"/>
    <col min="8" max="8" width="18.33203125" style="0" customWidth="1"/>
    <col min="9" max="10" width="14.5" style="0" customWidth="1"/>
    <col min="11" max="11" width="20.33203125" style="0" customWidth="1"/>
    <col min="12" max="16384" width="14.5" style="0" customWidth="1"/>
  </cols>
  <sheetData>
    <row r="1" spans="1:11" s="5" customFormat="1" ht="39" customHeight="1">
      <c r="A1" s="2" t="s">
        <v>0</v>
      </c>
      <c r="B1" s="2"/>
      <c r="C1" s="2"/>
      <c r="D1" s="2"/>
      <c r="E1" s="2"/>
      <c r="F1" s="3"/>
      <c r="G1" s="3"/>
      <c r="H1" s="3"/>
      <c r="I1" s="3"/>
      <c r="J1" s="4" t="s">
        <v>1</v>
      </c>
      <c r="K1" s="4"/>
    </row>
    <row r="2" spans="1:11" s="7" customFormat="1" ht="36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66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</row>
    <row r="4" spans="1:11" s="11" customFormat="1" ht="16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s="5" customFormat="1" ht="53.25">
      <c r="A5" s="8">
        <v>1</v>
      </c>
      <c r="B5" s="12" t="s">
        <v>14</v>
      </c>
      <c r="C5" s="12">
        <v>4404683</v>
      </c>
      <c r="D5" s="13" t="s">
        <v>15</v>
      </c>
      <c r="E5" s="14" t="s">
        <v>16</v>
      </c>
      <c r="F5" s="15">
        <v>6</v>
      </c>
      <c r="G5" s="14"/>
      <c r="H5" s="14">
        <f aca="true" t="shared" si="0" ref="H5:H16">F5*G5</f>
        <v>0</v>
      </c>
      <c r="I5" s="14"/>
      <c r="J5" s="14"/>
      <c r="K5" s="14"/>
    </row>
    <row r="6" spans="1:11" s="5" customFormat="1" ht="50.25">
      <c r="A6" s="8">
        <v>2</v>
      </c>
      <c r="B6" s="12" t="s">
        <v>17</v>
      </c>
      <c r="C6" s="12">
        <v>4393715</v>
      </c>
      <c r="D6" s="12" t="s">
        <v>18</v>
      </c>
      <c r="E6" s="14" t="s">
        <v>16</v>
      </c>
      <c r="F6" s="15">
        <v>6</v>
      </c>
      <c r="G6" s="14"/>
      <c r="H6" s="14">
        <f t="shared" si="0"/>
        <v>0</v>
      </c>
      <c r="I6" s="14"/>
      <c r="J6" s="14"/>
      <c r="K6" s="14"/>
    </row>
    <row r="7" spans="1:11" s="5" customFormat="1" ht="38.25">
      <c r="A7" s="8">
        <v>3</v>
      </c>
      <c r="B7" s="12" t="s">
        <v>19</v>
      </c>
      <c r="C7" s="12">
        <v>4393927</v>
      </c>
      <c r="D7" s="12" t="s">
        <v>18</v>
      </c>
      <c r="E7" s="14" t="s">
        <v>16</v>
      </c>
      <c r="F7" s="15">
        <v>3</v>
      </c>
      <c r="G7" s="14"/>
      <c r="H7" s="14">
        <f t="shared" si="0"/>
        <v>0</v>
      </c>
      <c r="I7" s="14"/>
      <c r="J7" s="14"/>
      <c r="K7" s="14"/>
    </row>
    <row r="8" spans="1:11" s="5" customFormat="1" ht="38.25">
      <c r="A8" s="8">
        <v>4</v>
      </c>
      <c r="B8" s="12" t="s">
        <v>20</v>
      </c>
      <c r="C8" s="12">
        <v>4408256</v>
      </c>
      <c r="D8" s="12" t="s">
        <v>18</v>
      </c>
      <c r="E8" s="14" t="s">
        <v>16</v>
      </c>
      <c r="F8" s="15">
        <v>3</v>
      </c>
      <c r="G8" s="14"/>
      <c r="H8" s="14">
        <f t="shared" si="0"/>
        <v>0</v>
      </c>
      <c r="I8" s="14"/>
      <c r="J8" s="14"/>
      <c r="K8" s="14"/>
    </row>
    <row r="9" spans="1:11" s="5" customFormat="1" ht="50.25">
      <c r="A9" s="8">
        <v>5</v>
      </c>
      <c r="B9" s="12" t="s">
        <v>21</v>
      </c>
      <c r="C9" s="12">
        <v>4393718</v>
      </c>
      <c r="D9" s="12" t="s">
        <v>22</v>
      </c>
      <c r="E9" s="14" t="s">
        <v>16</v>
      </c>
      <c r="F9" s="15">
        <v>3</v>
      </c>
      <c r="G9" s="14"/>
      <c r="H9" s="14">
        <f t="shared" si="0"/>
        <v>0</v>
      </c>
      <c r="I9" s="14"/>
      <c r="J9" s="14"/>
      <c r="K9" s="14"/>
    </row>
    <row r="10" spans="1:11" s="5" customFormat="1" ht="55.5" customHeight="1">
      <c r="A10" s="8">
        <v>6</v>
      </c>
      <c r="B10" s="12" t="s">
        <v>23</v>
      </c>
      <c r="C10" s="12">
        <v>4476135</v>
      </c>
      <c r="D10" s="12" t="s">
        <v>24</v>
      </c>
      <c r="E10" s="14" t="s">
        <v>16</v>
      </c>
      <c r="F10" s="15">
        <v>10</v>
      </c>
      <c r="G10" s="14"/>
      <c r="H10" s="14">
        <f t="shared" si="0"/>
        <v>0</v>
      </c>
      <c r="I10" s="14"/>
      <c r="J10" s="14"/>
      <c r="K10" s="14"/>
    </row>
    <row r="11" spans="1:11" s="5" customFormat="1" ht="41.25" customHeight="1">
      <c r="A11" s="8">
        <v>7</v>
      </c>
      <c r="B11" s="12" t="s">
        <v>25</v>
      </c>
      <c r="C11" s="12">
        <v>4408399</v>
      </c>
      <c r="D11" s="12" t="s">
        <v>24</v>
      </c>
      <c r="E11" s="14" t="s">
        <v>16</v>
      </c>
      <c r="F11" s="15">
        <v>3</v>
      </c>
      <c r="G11" s="14"/>
      <c r="H11" s="14">
        <f t="shared" si="0"/>
        <v>0</v>
      </c>
      <c r="I11" s="14"/>
      <c r="J11" s="14"/>
      <c r="K11" s="14"/>
    </row>
    <row r="12" spans="1:11" s="5" customFormat="1" ht="42.75" customHeight="1">
      <c r="A12" s="8">
        <v>8</v>
      </c>
      <c r="B12" s="12" t="s">
        <v>26</v>
      </c>
      <c r="C12" s="16">
        <v>4425042</v>
      </c>
      <c r="D12" s="13" t="s">
        <v>27</v>
      </c>
      <c r="E12" s="14" t="s">
        <v>16</v>
      </c>
      <c r="F12" s="15">
        <v>1</v>
      </c>
      <c r="G12" s="14"/>
      <c r="H12" s="14">
        <f t="shared" si="0"/>
        <v>0</v>
      </c>
      <c r="I12" s="14"/>
      <c r="J12" s="14"/>
      <c r="K12" s="14"/>
    </row>
    <row r="13" spans="1:11" s="5" customFormat="1" ht="41.25" customHeight="1">
      <c r="A13" s="8">
        <v>9</v>
      </c>
      <c r="B13" s="12" t="s">
        <v>28</v>
      </c>
      <c r="C13" s="12">
        <v>4412614</v>
      </c>
      <c r="D13" s="12" t="s">
        <v>24</v>
      </c>
      <c r="E13" s="14" t="s">
        <v>16</v>
      </c>
      <c r="F13" s="15">
        <v>3</v>
      </c>
      <c r="G13" s="14"/>
      <c r="H13" s="14">
        <f t="shared" si="0"/>
        <v>0</v>
      </c>
      <c r="I13" s="14"/>
      <c r="J13" s="14"/>
      <c r="K13" s="14"/>
    </row>
    <row r="14" spans="1:11" s="5" customFormat="1" ht="38.25">
      <c r="A14" s="8">
        <v>10</v>
      </c>
      <c r="B14" s="17" t="s">
        <v>29</v>
      </c>
      <c r="C14" s="12">
        <v>4326659</v>
      </c>
      <c r="D14" s="12" t="s">
        <v>24</v>
      </c>
      <c r="E14" s="14" t="s">
        <v>30</v>
      </c>
      <c r="F14" s="15">
        <v>500</v>
      </c>
      <c r="G14" s="14"/>
      <c r="H14" s="14">
        <f t="shared" si="0"/>
        <v>0</v>
      </c>
      <c r="I14" s="14"/>
      <c r="J14" s="14"/>
      <c r="K14" s="14"/>
    </row>
    <row r="15" spans="1:11" s="5" customFormat="1" ht="38.25">
      <c r="A15" s="8">
        <v>11</v>
      </c>
      <c r="B15" s="12" t="s">
        <v>31</v>
      </c>
      <c r="C15" s="12">
        <v>4410715</v>
      </c>
      <c r="D15" s="12" t="s">
        <v>24</v>
      </c>
      <c r="E15" s="14" t="s">
        <v>16</v>
      </c>
      <c r="F15" s="15">
        <v>3</v>
      </c>
      <c r="G15" s="14"/>
      <c r="H15" s="14">
        <f t="shared" si="0"/>
        <v>0</v>
      </c>
      <c r="I15" s="14"/>
      <c r="J15" s="14"/>
      <c r="K15" s="14"/>
    </row>
    <row r="16" spans="1:11" ht="86.25">
      <c r="A16" s="18">
        <v>12</v>
      </c>
      <c r="B16" s="12" t="s">
        <v>32</v>
      </c>
      <c r="C16" s="12">
        <v>4478404</v>
      </c>
      <c r="D16" s="12" t="s">
        <v>24</v>
      </c>
      <c r="E16" s="14" t="s">
        <v>30</v>
      </c>
      <c r="F16" s="15">
        <v>1</v>
      </c>
      <c r="G16" s="19"/>
      <c r="H16" s="14">
        <f t="shared" si="0"/>
        <v>0</v>
      </c>
      <c r="I16" s="19"/>
      <c r="J16" s="19"/>
      <c r="K16" s="19"/>
    </row>
    <row r="17" spans="1:11" ht="17.25" customHeight="1">
      <c r="A17" s="20" t="s">
        <v>33</v>
      </c>
      <c r="B17" s="20"/>
      <c r="C17" s="20"/>
      <c r="D17" s="20"/>
      <c r="E17" s="20"/>
      <c r="F17" s="20"/>
      <c r="G17" s="20"/>
      <c r="H17" s="14">
        <f>SUM(H5:H16)</f>
        <v>0</v>
      </c>
      <c r="I17" s="19"/>
      <c r="J17" s="19">
        <f>SUM(J5:J16)</f>
        <v>0</v>
      </c>
      <c r="K17" s="19"/>
    </row>
    <row r="19" spans="1:11" s="22" customFormat="1" ht="12.75" customHeight="1">
      <c r="A19" s="21" t="s">
        <v>34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s="22" customFormat="1" ht="12.75" customHeight="1">
      <c r="A20" s="21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="22" customFormat="1" ht="12.75">
      <c r="A21" s="23"/>
    </row>
    <row r="22" spans="1:11" s="25" customFormat="1" ht="28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s="28" customFormat="1" ht="16.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s="28" customFormat="1" ht="72" customHeight="1">
      <c r="A24" s="24" t="s">
        <v>36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255" s="31" customFormat="1" ht="35.25" customHeight="1">
      <c r="A25" s="29" t="s">
        <v>37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IK25"/>
      <c r="IL25"/>
      <c r="IM25"/>
      <c r="IN25"/>
      <c r="IO25"/>
      <c r="IP25"/>
      <c r="IQ25"/>
      <c r="IR25"/>
      <c r="IS25"/>
      <c r="IT25"/>
      <c r="IU25"/>
    </row>
    <row r="26" s="33" customFormat="1" ht="12.75">
      <c r="A26" s="32" t="s">
        <v>38</v>
      </c>
    </row>
    <row r="27" ht="12.75">
      <c r="A27" s="34"/>
    </row>
    <row r="28" ht="12.75">
      <c r="A28" s="34"/>
    </row>
    <row r="29" ht="12.75">
      <c r="A29" s="34"/>
    </row>
    <row r="30" spans="1:11" ht="12.75" customHeight="1">
      <c r="A30" s="35" t="s">
        <v>39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2.75" customHeight="1">
      <c r="A31" s="36" t="s">
        <v>40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</sheetData>
  <sheetProtection selectLockedCells="1" selectUnlockedCells="1"/>
  <mergeCells count="11">
    <mergeCell ref="A1:E1"/>
    <mergeCell ref="J1:K1"/>
    <mergeCell ref="A2:K2"/>
    <mergeCell ref="A17:G17"/>
    <mergeCell ref="A19:K19"/>
    <mergeCell ref="A20:K20"/>
    <mergeCell ref="A22:K22"/>
    <mergeCell ref="A24:K24"/>
    <mergeCell ref="A25:K25"/>
    <mergeCell ref="A30:K30"/>
    <mergeCell ref="A31:K31"/>
  </mergeCells>
  <printOptions/>
  <pageMargins left="0.7875" right="0.7875" top="1.0527777777777778" bottom="1.0527777777777778" header="0.7875" footer="0.7875"/>
  <pageSetup horizontalDpi="300" verticalDpi="300" orientation="landscape" paperSize="9" scale="74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U33"/>
  <sheetViews>
    <sheetView showOutlineSymbols="0" zoomScale="111" zoomScaleNormal="111" workbookViewId="0" topLeftCell="A1">
      <selection activeCell="D3" sqref="D3"/>
    </sheetView>
  </sheetViews>
  <sheetFormatPr defaultColWidth="13.33203125" defaultRowHeight="10.5"/>
  <cols>
    <col min="1" max="1" width="5.66015625" style="1" customWidth="1"/>
    <col min="2" max="2" width="92.66015625" style="0" customWidth="1"/>
    <col min="3" max="3" width="15.83203125" style="0" customWidth="1"/>
    <col min="4" max="4" width="31.16015625" style="0" customWidth="1"/>
    <col min="5" max="5" width="23.16015625" style="0" customWidth="1"/>
    <col min="6" max="6" width="14.66015625" style="0" customWidth="1"/>
    <col min="7" max="7" width="14.5" style="0" customWidth="1"/>
    <col min="8" max="8" width="22" style="0" customWidth="1"/>
    <col min="9" max="10" width="14.5" style="0" customWidth="1"/>
    <col min="11" max="11" width="20.33203125" style="0" customWidth="1"/>
    <col min="12" max="16384" width="14.5" style="0" customWidth="1"/>
  </cols>
  <sheetData>
    <row r="1" spans="1:11" s="5" customFormat="1" ht="39" customHeight="1">
      <c r="A1" s="2" t="s">
        <v>41</v>
      </c>
      <c r="B1" s="2"/>
      <c r="C1" s="2"/>
      <c r="D1" s="2"/>
      <c r="E1" s="2"/>
      <c r="F1" s="3"/>
      <c r="G1" s="3"/>
      <c r="H1" s="3"/>
      <c r="I1" s="3"/>
      <c r="J1" s="4" t="s">
        <v>1</v>
      </c>
      <c r="K1" s="4"/>
    </row>
    <row r="2" spans="1:11" s="7" customFormat="1" ht="36.75" customHeight="1">
      <c r="A2" s="6" t="s">
        <v>116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66">
      <c r="A3" s="8" t="s">
        <v>3</v>
      </c>
      <c r="B3" s="9" t="s">
        <v>4</v>
      </c>
      <c r="C3" s="9" t="s">
        <v>55</v>
      </c>
      <c r="D3" s="9" t="s">
        <v>117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</row>
    <row r="4" spans="1:11" s="11" customFormat="1" ht="16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s="5" customFormat="1" ht="235.5" customHeight="1">
      <c r="A5" s="8">
        <v>1</v>
      </c>
      <c r="B5" s="67" t="s">
        <v>118</v>
      </c>
      <c r="C5" s="12"/>
      <c r="D5" s="68" t="s">
        <v>119</v>
      </c>
      <c r="E5" s="14" t="s">
        <v>113</v>
      </c>
      <c r="F5" s="15">
        <v>2</v>
      </c>
      <c r="G5" s="14"/>
      <c r="H5" s="14">
        <f aca="true" t="shared" si="0" ref="H5:H19">F5*G5</f>
        <v>0</v>
      </c>
      <c r="I5" s="14"/>
      <c r="J5" s="14"/>
      <c r="K5" s="14"/>
    </row>
    <row r="6" spans="1:11" s="5" customFormat="1" ht="48" customHeight="1">
      <c r="A6" s="8">
        <v>2</v>
      </c>
      <c r="B6" s="39" t="s">
        <v>120</v>
      </c>
      <c r="C6" s="12"/>
      <c r="D6" s="12" t="s">
        <v>119</v>
      </c>
      <c r="E6" s="14" t="s">
        <v>121</v>
      </c>
      <c r="F6" s="15">
        <v>25</v>
      </c>
      <c r="G6" s="14"/>
      <c r="H6" s="14">
        <f t="shared" si="0"/>
        <v>0</v>
      </c>
      <c r="I6" s="14"/>
      <c r="J6" s="14"/>
      <c r="K6" s="14"/>
    </row>
    <row r="7" spans="1:11" s="5" customFormat="1" ht="48" customHeight="1">
      <c r="A7" s="8">
        <v>3</v>
      </c>
      <c r="B7" s="39" t="s">
        <v>122</v>
      </c>
      <c r="C7" s="12"/>
      <c r="D7" s="12" t="s">
        <v>119</v>
      </c>
      <c r="E7" s="14" t="s">
        <v>121</v>
      </c>
      <c r="F7" s="15">
        <v>25</v>
      </c>
      <c r="G7" s="14"/>
      <c r="H7" s="14">
        <f t="shared" si="0"/>
        <v>0</v>
      </c>
      <c r="I7" s="14"/>
      <c r="J7" s="14"/>
      <c r="K7" s="14"/>
    </row>
    <row r="8" spans="1:11" s="5" customFormat="1" ht="48" customHeight="1">
      <c r="A8" s="8">
        <v>4</v>
      </c>
      <c r="B8" s="39" t="s">
        <v>123</v>
      </c>
      <c r="C8" s="12"/>
      <c r="D8" s="12" t="s">
        <v>119</v>
      </c>
      <c r="E8" s="14" t="s">
        <v>121</v>
      </c>
      <c r="F8" s="15">
        <v>25</v>
      </c>
      <c r="G8" s="14"/>
      <c r="H8" s="14">
        <f t="shared" si="0"/>
        <v>0</v>
      </c>
      <c r="I8" s="14"/>
      <c r="J8" s="14"/>
      <c r="K8" s="14"/>
    </row>
    <row r="9" spans="1:11" s="5" customFormat="1" ht="70.5" customHeight="1">
      <c r="A9" s="8">
        <v>5</v>
      </c>
      <c r="B9" s="39" t="s">
        <v>124</v>
      </c>
      <c r="C9" s="12"/>
      <c r="D9" s="12" t="s">
        <v>125</v>
      </c>
      <c r="E9" s="14" t="s">
        <v>126</v>
      </c>
      <c r="F9" s="15">
        <v>2</v>
      </c>
      <c r="G9" s="14"/>
      <c r="H9" s="14">
        <f t="shared" si="0"/>
        <v>0</v>
      </c>
      <c r="I9" s="14"/>
      <c r="J9" s="14"/>
      <c r="K9" s="14"/>
    </row>
    <row r="10" spans="1:11" s="5" customFormat="1" ht="55.5" customHeight="1">
      <c r="A10" s="8">
        <v>6</v>
      </c>
      <c r="B10" s="39" t="s">
        <v>127</v>
      </c>
      <c r="C10" s="12"/>
      <c r="D10" s="12" t="s">
        <v>125</v>
      </c>
      <c r="E10" s="14" t="s">
        <v>126</v>
      </c>
      <c r="F10" s="15">
        <v>1</v>
      </c>
      <c r="G10" s="14"/>
      <c r="H10" s="14">
        <f t="shared" si="0"/>
        <v>0</v>
      </c>
      <c r="I10" s="14"/>
      <c r="J10" s="14"/>
      <c r="K10" s="14"/>
    </row>
    <row r="11" spans="1:11" s="5" customFormat="1" ht="27.75">
      <c r="A11" s="8">
        <v>7</v>
      </c>
      <c r="B11" s="39" t="s">
        <v>128</v>
      </c>
      <c r="C11" s="12"/>
      <c r="D11" s="12" t="s">
        <v>125</v>
      </c>
      <c r="E11" s="14" t="s">
        <v>129</v>
      </c>
      <c r="F11" s="15">
        <v>1</v>
      </c>
      <c r="G11" s="14"/>
      <c r="H11" s="14">
        <f t="shared" si="0"/>
        <v>0</v>
      </c>
      <c r="I11" s="14"/>
      <c r="J11" s="14"/>
      <c r="K11" s="14"/>
    </row>
    <row r="12" spans="1:11" s="5" customFormat="1" ht="27.75">
      <c r="A12" s="8">
        <v>8</v>
      </c>
      <c r="B12" s="39" t="s">
        <v>130</v>
      </c>
      <c r="C12" s="12"/>
      <c r="D12" s="12" t="s">
        <v>125</v>
      </c>
      <c r="E12" s="14" t="s">
        <v>131</v>
      </c>
      <c r="F12" s="15">
        <v>2</v>
      </c>
      <c r="G12" s="14"/>
      <c r="H12" s="14">
        <f t="shared" si="0"/>
        <v>0</v>
      </c>
      <c r="I12" s="14"/>
      <c r="J12" s="14"/>
      <c r="K12" s="14"/>
    </row>
    <row r="13" spans="1:11" s="5" customFormat="1" ht="36" customHeight="1">
      <c r="A13" s="8">
        <v>9</v>
      </c>
      <c r="B13" s="39" t="s">
        <v>132</v>
      </c>
      <c r="C13" s="12"/>
      <c r="D13" s="12" t="s">
        <v>125</v>
      </c>
      <c r="E13" s="14" t="s">
        <v>133</v>
      </c>
      <c r="F13" s="15">
        <v>1</v>
      </c>
      <c r="G13" s="14"/>
      <c r="H13" s="14">
        <f t="shared" si="0"/>
        <v>0</v>
      </c>
      <c r="I13" s="14"/>
      <c r="J13" s="14"/>
      <c r="K13" s="14"/>
    </row>
    <row r="14" spans="1:11" s="5" customFormat="1" ht="36" customHeight="1">
      <c r="A14" s="8">
        <v>10</v>
      </c>
      <c r="B14" s="39" t="s">
        <v>134</v>
      </c>
      <c r="C14" s="12"/>
      <c r="D14" s="12" t="s">
        <v>125</v>
      </c>
      <c r="E14" s="14" t="s">
        <v>135</v>
      </c>
      <c r="F14" s="15">
        <v>1</v>
      </c>
      <c r="G14" s="14"/>
      <c r="H14" s="14">
        <f t="shared" si="0"/>
        <v>0</v>
      </c>
      <c r="I14" s="14"/>
      <c r="J14" s="14"/>
      <c r="K14" s="14"/>
    </row>
    <row r="15" spans="1:11" s="5" customFormat="1" ht="25.5" customHeight="1">
      <c r="A15" s="8">
        <v>11</v>
      </c>
      <c r="B15" s="39" t="s">
        <v>136</v>
      </c>
      <c r="C15" s="12"/>
      <c r="D15" s="12" t="s">
        <v>125</v>
      </c>
      <c r="E15" s="14" t="s">
        <v>137</v>
      </c>
      <c r="F15" s="15">
        <v>1</v>
      </c>
      <c r="G15" s="14"/>
      <c r="H15" s="14">
        <f t="shared" si="0"/>
        <v>0</v>
      </c>
      <c r="I15" s="14"/>
      <c r="J15" s="14"/>
      <c r="K15" s="14"/>
    </row>
    <row r="16" spans="1:11" ht="36" customHeight="1">
      <c r="A16" s="18">
        <v>12</v>
      </c>
      <c r="B16" s="39" t="s">
        <v>138</v>
      </c>
      <c r="C16" s="12"/>
      <c r="D16" s="12" t="s">
        <v>125</v>
      </c>
      <c r="E16" s="14" t="s">
        <v>129</v>
      </c>
      <c r="F16" s="15">
        <v>1</v>
      </c>
      <c r="G16" s="19"/>
      <c r="H16" s="14">
        <f t="shared" si="0"/>
        <v>0</v>
      </c>
      <c r="I16" s="19"/>
      <c r="J16" s="19"/>
      <c r="K16" s="19"/>
    </row>
    <row r="17" spans="1:11" ht="36" customHeight="1">
      <c r="A17" s="18">
        <v>13</v>
      </c>
      <c r="B17" s="39" t="s">
        <v>139</v>
      </c>
      <c r="C17" s="12"/>
      <c r="D17" s="12" t="s">
        <v>125</v>
      </c>
      <c r="E17" s="14" t="s">
        <v>140</v>
      </c>
      <c r="F17" s="15">
        <v>1</v>
      </c>
      <c r="G17" s="19"/>
      <c r="H17" s="14">
        <f t="shared" si="0"/>
        <v>0</v>
      </c>
      <c r="I17" s="19"/>
      <c r="J17" s="19"/>
      <c r="K17" s="19"/>
    </row>
    <row r="18" spans="1:11" ht="36" customHeight="1">
      <c r="A18" s="18">
        <v>14</v>
      </c>
      <c r="B18" s="39" t="s">
        <v>141</v>
      </c>
      <c r="C18" s="12"/>
      <c r="D18" s="12" t="s">
        <v>125</v>
      </c>
      <c r="E18" s="14" t="s">
        <v>142</v>
      </c>
      <c r="F18" s="15">
        <v>3</v>
      </c>
      <c r="G18" s="19"/>
      <c r="H18" s="14">
        <f t="shared" si="0"/>
        <v>0</v>
      </c>
      <c r="I18" s="19"/>
      <c r="J18" s="19"/>
      <c r="K18" s="19"/>
    </row>
    <row r="19" spans="1:11" ht="224.25" customHeight="1">
      <c r="A19" s="18">
        <v>15</v>
      </c>
      <c r="B19" s="39" t="s">
        <v>143</v>
      </c>
      <c r="C19" s="12"/>
      <c r="D19" s="12" t="s">
        <v>125</v>
      </c>
      <c r="E19" s="14" t="s">
        <v>144</v>
      </c>
      <c r="F19" s="15">
        <v>2</v>
      </c>
      <c r="G19" s="19"/>
      <c r="H19" s="14">
        <f t="shared" si="0"/>
        <v>0</v>
      </c>
      <c r="I19" s="19"/>
      <c r="J19" s="19"/>
      <c r="K19" s="19"/>
    </row>
    <row r="20" spans="1:11" ht="16.5" customHeight="1">
      <c r="A20" s="20" t="s">
        <v>33</v>
      </c>
      <c r="B20" s="20"/>
      <c r="C20" s="20"/>
      <c r="D20" s="20"/>
      <c r="E20" s="20"/>
      <c r="F20" s="20"/>
      <c r="G20" s="20"/>
      <c r="H20" s="14">
        <f>SUM(H5:H16)</f>
        <v>0</v>
      </c>
      <c r="I20" s="19"/>
      <c r="J20" s="19">
        <f>SUM(J5:J19)</f>
        <v>0</v>
      </c>
      <c r="K20" s="19"/>
    </row>
    <row r="22" spans="1:11" s="22" customFormat="1" ht="12.75" customHeight="1">
      <c r="A22" s="21" t="s">
        <v>34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22" customFormat="1" ht="12.75" customHeight="1">
      <c r="A23" s="21" t="s">
        <v>35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="22" customFormat="1" ht="12.75">
      <c r="A24" s="23"/>
    </row>
    <row r="25" spans="1:11" s="25" customFormat="1" ht="28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s="28" customFormat="1" ht="56.25" customHeight="1">
      <c r="A26" s="37" t="s">
        <v>46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255" s="31" customFormat="1" ht="35.25" customHeight="1">
      <c r="A27" s="29" t="s">
        <v>37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IK27"/>
      <c r="IL27"/>
      <c r="IM27"/>
      <c r="IN27"/>
      <c r="IO27"/>
      <c r="IP27"/>
      <c r="IQ27"/>
      <c r="IR27"/>
      <c r="IS27"/>
      <c r="IT27"/>
      <c r="IU27"/>
    </row>
    <row r="28" s="33" customFormat="1" ht="12.75">
      <c r="A28" s="32" t="s">
        <v>38</v>
      </c>
    </row>
    <row r="29" ht="12.75">
      <c r="A29" s="34"/>
    </row>
    <row r="30" ht="12.75">
      <c r="A30" s="34"/>
    </row>
    <row r="31" ht="12.75">
      <c r="A31" s="34"/>
    </row>
    <row r="32" spans="1:11" ht="12.75" customHeight="1">
      <c r="A32" s="35" t="s">
        <v>39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2.75" customHeight="1">
      <c r="A33" s="36" t="s">
        <v>40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</row>
  </sheetData>
  <sheetProtection selectLockedCells="1" selectUnlockedCells="1"/>
  <mergeCells count="11">
    <mergeCell ref="A1:E1"/>
    <mergeCell ref="J1:K1"/>
    <mergeCell ref="A2:K2"/>
    <mergeCell ref="A20:G20"/>
    <mergeCell ref="A22:K22"/>
    <mergeCell ref="A23:K23"/>
    <mergeCell ref="A25:K25"/>
    <mergeCell ref="A26:K26"/>
    <mergeCell ref="A27:K27"/>
    <mergeCell ref="A32:K32"/>
    <mergeCell ref="A33:K33"/>
  </mergeCells>
  <printOptions/>
  <pageMargins left="0.7875" right="0.7875" top="1.0527777777777778" bottom="1.0527777777777778" header="0.7875" footer="0.7875"/>
  <pageSetup horizontalDpi="300" verticalDpi="300" orientation="landscape" paperSize="9" scale="54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U26"/>
  <sheetViews>
    <sheetView showOutlineSymbols="0" zoomScale="111" zoomScaleNormal="111" workbookViewId="0" topLeftCell="A1">
      <selection activeCell="A1" sqref="A1"/>
    </sheetView>
  </sheetViews>
  <sheetFormatPr defaultColWidth="13.33203125" defaultRowHeight="10.5"/>
  <cols>
    <col min="1" max="1" width="5.66015625" style="1" customWidth="1"/>
    <col min="2" max="2" width="92.66015625" style="0" customWidth="1"/>
    <col min="3" max="3" width="15.83203125" style="0" customWidth="1"/>
    <col min="4" max="4" width="31.16015625" style="0" customWidth="1"/>
    <col min="5" max="5" width="23.16015625" style="0" customWidth="1"/>
    <col min="6" max="6" width="25.5" style="0" customWidth="1"/>
    <col min="7" max="7" width="14.5" style="0" customWidth="1"/>
    <col min="8" max="8" width="22" style="0" customWidth="1"/>
    <col min="9" max="10" width="14.5" style="0" customWidth="1"/>
    <col min="11" max="11" width="20.33203125" style="0" customWidth="1"/>
    <col min="12" max="16384" width="14.5" style="0" customWidth="1"/>
  </cols>
  <sheetData>
    <row r="1" spans="1:11" s="5" customFormat="1" ht="39" customHeight="1">
      <c r="A1" s="2" t="s">
        <v>41</v>
      </c>
      <c r="B1" s="2"/>
      <c r="C1" s="2"/>
      <c r="D1" s="2"/>
      <c r="E1" s="2"/>
      <c r="F1" s="3"/>
      <c r="G1" s="3"/>
      <c r="H1" s="3"/>
      <c r="I1" s="3"/>
      <c r="J1" s="4" t="s">
        <v>1</v>
      </c>
      <c r="K1" s="4"/>
    </row>
    <row r="2" spans="1:11" s="7" customFormat="1" ht="36.75" customHeight="1">
      <c r="A2" s="6" t="s">
        <v>145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66">
      <c r="A3" s="8" t="s">
        <v>3</v>
      </c>
      <c r="B3" s="9" t="s">
        <v>4</v>
      </c>
      <c r="C3" s="9" t="s">
        <v>48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</row>
    <row r="4" spans="1:11" s="11" customFormat="1" ht="16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s="5" customFormat="1" ht="45" customHeight="1">
      <c r="A5" s="69">
        <v>1</v>
      </c>
      <c r="B5" s="70" t="s">
        <v>146</v>
      </c>
      <c r="C5" s="71"/>
      <c r="D5" s="71" t="s">
        <v>79</v>
      </c>
      <c r="E5" s="70" t="s">
        <v>147</v>
      </c>
      <c r="F5" s="72">
        <v>1</v>
      </c>
      <c r="G5" s="73"/>
      <c r="H5" s="73">
        <f aca="true" t="shared" si="0" ref="H5:H14">F5*G5</f>
        <v>0</v>
      </c>
      <c r="I5" s="73"/>
      <c r="J5" s="73"/>
      <c r="K5" s="73"/>
    </row>
    <row r="6" spans="1:11" s="5" customFormat="1" ht="45" customHeight="1">
      <c r="A6" s="69">
        <v>2</v>
      </c>
      <c r="B6" s="70" t="s">
        <v>148</v>
      </c>
      <c r="C6" s="71"/>
      <c r="D6" s="71" t="s">
        <v>79</v>
      </c>
      <c r="E6" s="70" t="s">
        <v>149</v>
      </c>
      <c r="F6" s="72">
        <v>1</v>
      </c>
      <c r="G6" s="73"/>
      <c r="H6" s="73">
        <f t="shared" si="0"/>
        <v>0</v>
      </c>
      <c r="I6" s="73"/>
      <c r="J6" s="73"/>
      <c r="K6" s="73"/>
    </row>
    <row r="7" spans="1:11" s="5" customFormat="1" ht="45" customHeight="1">
      <c r="A7" s="69">
        <v>3</v>
      </c>
      <c r="B7" s="70" t="s">
        <v>150</v>
      </c>
      <c r="C7" s="71"/>
      <c r="D7" s="71" t="s">
        <v>79</v>
      </c>
      <c r="E7" s="70" t="s">
        <v>151</v>
      </c>
      <c r="F7" s="72">
        <v>5</v>
      </c>
      <c r="G7" s="73"/>
      <c r="H7" s="73">
        <f t="shared" si="0"/>
        <v>0</v>
      </c>
      <c r="I7" s="73"/>
      <c r="J7" s="73"/>
      <c r="K7" s="73"/>
    </row>
    <row r="8" spans="1:11" s="5" customFormat="1" ht="45" customHeight="1">
      <c r="A8" s="69">
        <v>4</v>
      </c>
      <c r="B8" s="70" t="s">
        <v>152</v>
      </c>
      <c r="C8" s="71"/>
      <c r="D8" s="71" t="s">
        <v>79</v>
      </c>
      <c r="E8" s="70" t="s">
        <v>151</v>
      </c>
      <c r="F8" s="72">
        <v>10</v>
      </c>
      <c r="G8" s="73"/>
      <c r="H8" s="73">
        <f t="shared" si="0"/>
        <v>0</v>
      </c>
      <c r="I8" s="73"/>
      <c r="J8" s="73"/>
      <c r="K8" s="73"/>
    </row>
    <row r="9" spans="1:11" s="5" customFormat="1" ht="45" customHeight="1">
      <c r="A9" s="69">
        <v>5</v>
      </c>
      <c r="B9" s="70" t="s">
        <v>153</v>
      </c>
      <c r="C9" s="71"/>
      <c r="D9" s="71" t="s">
        <v>79</v>
      </c>
      <c r="E9" s="70" t="s">
        <v>151</v>
      </c>
      <c r="F9" s="72">
        <v>1</v>
      </c>
      <c r="G9" s="73"/>
      <c r="H9" s="73">
        <f t="shared" si="0"/>
        <v>0</v>
      </c>
      <c r="I9" s="73"/>
      <c r="J9" s="73"/>
      <c r="K9" s="73"/>
    </row>
    <row r="10" spans="1:11" s="5" customFormat="1" ht="45" customHeight="1">
      <c r="A10" s="69">
        <v>6</v>
      </c>
      <c r="B10" s="70" t="s">
        <v>154</v>
      </c>
      <c r="C10" s="71"/>
      <c r="D10" s="71" t="s">
        <v>79</v>
      </c>
      <c r="E10" s="70" t="s">
        <v>147</v>
      </c>
      <c r="F10" s="72">
        <v>1</v>
      </c>
      <c r="G10" s="73"/>
      <c r="H10" s="73">
        <f t="shared" si="0"/>
        <v>0</v>
      </c>
      <c r="I10" s="73"/>
      <c r="J10" s="73"/>
      <c r="K10" s="73"/>
    </row>
    <row r="11" spans="1:11" s="5" customFormat="1" ht="45" customHeight="1">
      <c r="A11" s="69">
        <v>7</v>
      </c>
      <c r="B11" s="70" t="s">
        <v>155</v>
      </c>
      <c r="C11" s="71"/>
      <c r="D11" s="71" t="s">
        <v>79</v>
      </c>
      <c r="E11" s="70" t="s">
        <v>156</v>
      </c>
      <c r="F11" s="72">
        <v>3</v>
      </c>
      <c r="G11" s="73"/>
      <c r="H11" s="73">
        <f t="shared" si="0"/>
        <v>0</v>
      </c>
      <c r="I11" s="73"/>
      <c r="J11" s="73"/>
      <c r="K11" s="73"/>
    </row>
    <row r="12" spans="1:11" s="5" customFormat="1" ht="45" customHeight="1">
      <c r="A12" s="69">
        <v>8</v>
      </c>
      <c r="B12" s="70" t="s">
        <v>157</v>
      </c>
      <c r="C12" s="74"/>
      <c r="D12" s="71" t="s">
        <v>79</v>
      </c>
      <c r="E12" s="70" t="s">
        <v>147</v>
      </c>
      <c r="F12" s="72">
        <v>3</v>
      </c>
      <c r="G12" s="73"/>
      <c r="H12" s="73">
        <f t="shared" si="0"/>
        <v>0</v>
      </c>
      <c r="I12" s="73"/>
      <c r="J12" s="73"/>
      <c r="K12" s="73"/>
    </row>
    <row r="13" spans="1:11" s="5" customFormat="1" ht="45" customHeight="1">
      <c r="A13" s="69">
        <v>9</v>
      </c>
      <c r="B13" s="70" t="s">
        <v>158</v>
      </c>
      <c r="C13" s="71"/>
      <c r="D13" s="71" t="s">
        <v>79</v>
      </c>
      <c r="E13" s="70" t="s">
        <v>151</v>
      </c>
      <c r="F13" s="72">
        <v>10</v>
      </c>
      <c r="G13" s="73"/>
      <c r="H13" s="73">
        <f t="shared" si="0"/>
        <v>0</v>
      </c>
      <c r="I13" s="73"/>
      <c r="J13" s="73"/>
      <c r="K13" s="73"/>
    </row>
    <row r="14" spans="1:11" s="5" customFormat="1" ht="45" customHeight="1">
      <c r="A14" s="69">
        <v>10</v>
      </c>
      <c r="B14" s="70" t="s">
        <v>159</v>
      </c>
      <c r="C14" s="71"/>
      <c r="D14" s="71" t="s">
        <v>79</v>
      </c>
      <c r="E14" s="70" t="s">
        <v>147</v>
      </c>
      <c r="F14" s="72">
        <v>1</v>
      </c>
      <c r="G14" s="73"/>
      <c r="H14" s="73">
        <f t="shared" si="0"/>
        <v>0</v>
      </c>
      <c r="I14" s="73"/>
      <c r="J14" s="73"/>
      <c r="K14" s="73"/>
    </row>
    <row r="15" spans="1:11" ht="14.25" customHeight="1">
      <c r="A15" s="75" t="s">
        <v>33</v>
      </c>
      <c r="B15" s="75"/>
      <c r="C15" s="75"/>
      <c r="D15" s="75"/>
      <c r="E15" s="75"/>
      <c r="F15" s="75"/>
      <c r="G15" s="75"/>
      <c r="H15" s="73">
        <f>SUM(H5:H14)</f>
        <v>0</v>
      </c>
      <c r="I15" s="76"/>
      <c r="J15" s="76">
        <f>SUM(J5:J14)</f>
        <v>0</v>
      </c>
      <c r="K15" s="76"/>
    </row>
    <row r="16" spans="1:11" ht="14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s="22" customFormat="1" ht="14.25" customHeight="1">
      <c r="A17" s="79" t="s">
        <v>34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s="22" customFormat="1" ht="12.75" customHeight="1">
      <c r="A18" s="21" t="s">
        <v>35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="22" customFormat="1" ht="12.75">
      <c r="A19" s="23"/>
    </row>
    <row r="20" spans="1:11" s="25" customFormat="1" ht="16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s="28" customFormat="1" ht="48.75" customHeight="1">
      <c r="A21" s="37" t="s">
        <v>46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255" s="31" customFormat="1" ht="35.25" customHeight="1">
      <c r="A22" s="29" t="s">
        <v>37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IK22"/>
      <c r="IL22"/>
      <c r="IM22"/>
      <c r="IN22"/>
      <c r="IO22"/>
      <c r="IP22"/>
      <c r="IQ22"/>
      <c r="IR22"/>
      <c r="IS22"/>
      <c r="IT22"/>
      <c r="IU22"/>
    </row>
    <row r="23" s="33" customFormat="1" ht="12.75">
      <c r="A23" s="32" t="s">
        <v>38</v>
      </c>
    </row>
    <row r="24" ht="12.75">
      <c r="A24" s="34"/>
    </row>
    <row r="25" spans="1:11" ht="12.75" customHeight="1">
      <c r="A25" s="35" t="s">
        <v>39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2.75" customHeight="1">
      <c r="A26" s="36" t="s">
        <v>40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</sheetData>
  <sheetProtection selectLockedCells="1" selectUnlockedCells="1"/>
  <mergeCells count="11">
    <mergeCell ref="A1:E1"/>
    <mergeCell ref="J1:K1"/>
    <mergeCell ref="A2:K2"/>
    <mergeCell ref="A15:G15"/>
    <mergeCell ref="A17:K17"/>
    <mergeCell ref="A18:K18"/>
    <mergeCell ref="A20:K20"/>
    <mergeCell ref="A21:K21"/>
    <mergeCell ref="A22:K22"/>
    <mergeCell ref="A25:K25"/>
    <mergeCell ref="A26:K26"/>
  </mergeCells>
  <printOptions/>
  <pageMargins left="0.7875" right="0.7875" top="1.0527777777777778" bottom="1.0527777777777778" header="0.7875" footer="0.7875"/>
  <pageSetup horizontalDpi="300" verticalDpi="300" orientation="landscape" paperSize="9" scale="56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U20"/>
  <sheetViews>
    <sheetView showOutlineSymbols="0" zoomScale="111" zoomScaleNormal="111" workbookViewId="0" topLeftCell="A1">
      <selection activeCell="A13" sqref="A13"/>
    </sheetView>
  </sheetViews>
  <sheetFormatPr defaultColWidth="13.33203125" defaultRowHeight="10.5"/>
  <cols>
    <col min="1" max="1" width="5.66015625" style="1" customWidth="1"/>
    <col min="2" max="2" width="92.66015625" style="0" customWidth="1"/>
    <col min="3" max="3" width="15.83203125" style="0" customWidth="1"/>
    <col min="4" max="4" width="31.16015625" style="0" customWidth="1"/>
    <col min="5" max="5" width="23.16015625" style="0" customWidth="1"/>
    <col min="6" max="6" width="25.5" style="0" customWidth="1"/>
    <col min="7" max="7" width="14.5" style="0" customWidth="1"/>
    <col min="8" max="8" width="22" style="0" customWidth="1"/>
    <col min="9" max="10" width="14.5" style="0" customWidth="1"/>
    <col min="11" max="11" width="20.33203125" style="0" customWidth="1"/>
    <col min="12" max="16384" width="14.5" style="0" customWidth="1"/>
  </cols>
  <sheetData>
    <row r="1" spans="1:11" s="5" customFormat="1" ht="39" customHeight="1">
      <c r="A1" s="2" t="s">
        <v>41</v>
      </c>
      <c r="B1" s="2"/>
      <c r="C1" s="2"/>
      <c r="D1" s="2"/>
      <c r="E1" s="2"/>
      <c r="F1" s="3"/>
      <c r="G1" s="3"/>
      <c r="H1" s="3"/>
      <c r="I1" s="3"/>
      <c r="J1" s="4" t="s">
        <v>1</v>
      </c>
      <c r="K1" s="4"/>
    </row>
    <row r="2" spans="1:11" s="7" customFormat="1" ht="36.75" customHeight="1">
      <c r="A2" s="6" t="s">
        <v>160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66">
      <c r="A3" s="8" t="s">
        <v>3</v>
      </c>
      <c r="B3" s="9" t="s">
        <v>4</v>
      </c>
      <c r="C3" s="9" t="s">
        <v>48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</row>
    <row r="4" spans="1:11" s="11" customFormat="1" ht="16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s="5" customFormat="1" ht="42" customHeight="1">
      <c r="A5" s="69">
        <v>1</v>
      </c>
      <c r="B5" s="70" t="s">
        <v>161</v>
      </c>
      <c r="C5" s="71" t="s">
        <v>162</v>
      </c>
      <c r="D5" s="71" t="s">
        <v>79</v>
      </c>
      <c r="E5" s="70" t="s">
        <v>163</v>
      </c>
      <c r="F5" s="72" t="s">
        <v>164</v>
      </c>
      <c r="G5" s="73"/>
      <c r="H5" s="73">
        <f>F5*G5</f>
        <v>0</v>
      </c>
      <c r="I5" s="73"/>
      <c r="J5" s="73"/>
      <c r="K5" s="73"/>
    </row>
    <row r="6" spans="1:11" ht="14.25" customHeight="1">
      <c r="A6" s="75" t="s">
        <v>33</v>
      </c>
      <c r="B6" s="75"/>
      <c r="C6" s="75"/>
      <c r="D6" s="75"/>
      <c r="E6" s="75"/>
      <c r="F6" s="75"/>
      <c r="G6" s="75"/>
      <c r="H6" s="73">
        <f>SUM(H5:H5)</f>
        <v>0</v>
      </c>
      <c r="I6" s="76"/>
      <c r="J6" s="76">
        <f>SUM(J5:J5)</f>
        <v>0</v>
      </c>
      <c r="K6" s="76"/>
    </row>
    <row r="7" spans="1:11" ht="14.2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2" customFormat="1" ht="14.25" customHeight="1">
      <c r="A8" s="79" t="s">
        <v>34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s="22" customFormat="1" ht="12.75" customHeight="1">
      <c r="A9" s="21" t="s">
        <v>35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="22" customFormat="1" ht="12.75">
      <c r="A10" s="23"/>
    </row>
    <row r="11" spans="1:11" s="25" customFormat="1" ht="16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s="28" customFormat="1" ht="16.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28" customFormat="1" ht="54.75" customHeight="1">
      <c r="A13" s="37" t="s">
        <v>46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255" s="31" customFormat="1" ht="35.25" customHeight="1">
      <c r="A14" s="29" t="s">
        <v>37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IK14"/>
      <c r="IL14"/>
      <c r="IM14"/>
      <c r="IN14"/>
      <c r="IO14"/>
      <c r="IP14"/>
      <c r="IQ14"/>
      <c r="IR14"/>
      <c r="IS14"/>
      <c r="IT14"/>
      <c r="IU14"/>
    </row>
    <row r="15" s="33" customFormat="1" ht="12.75">
      <c r="A15" s="32" t="s">
        <v>38</v>
      </c>
    </row>
    <row r="16" ht="12.75">
      <c r="A16" s="34"/>
    </row>
    <row r="17" ht="12.75">
      <c r="A17" s="34"/>
    </row>
    <row r="18" ht="12.75">
      <c r="A18" s="34"/>
    </row>
    <row r="19" spans="1:11" ht="12.75" customHeight="1">
      <c r="A19" s="35" t="s">
        <v>39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2.75" customHeight="1">
      <c r="A20" s="36" t="s">
        <v>40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</sheetData>
  <sheetProtection selectLockedCells="1" selectUnlockedCells="1"/>
  <mergeCells count="11">
    <mergeCell ref="A1:E1"/>
    <mergeCell ref="J1:K1"/>
    <mergeCell ref="A2:K2"/>
    <mergeCell ref="A6:G6"/>
    <mergeCell ref="A8:K8"/>
    <mergeCell ref="A9:K9"/>
    <mergeCell ref="A11:K11"/>
    <mergeCell ref="A13:K13"/>
    <mergeCell ref="A14:K14"/>
    <mergeCell ref="A19:K19"/>
    <mergeCell ref="A20:K20"/>
  </mergeCells>
  <printOptions/>
  <pageMargins left="0.7875" right="0.7875" top="1.0527777777777778" bottom="1.0527777777777778" header="0.7875" footer="0.7875"/>
  <pageSetup horizontalDpi="300" verticalDpi="300" orientation="landscape" paperSize="9" scale="56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showOutlineSymbols="0" zoomScale="111" zoomScaleNormal="111" workbookViewId="0" topLeftCell="A1">
      <selection activeCell="O7" sqref="O7"/>
    </sheetView>
  </sheetViews>
  <sheetFormatPr defaultColWidth="13.33203125" defaultRowHeight="10.5"/>
  <cols>
    <col min="1" max="1" width="5.83203125" style="0" customWidth="1"/>
    <col min="2" max="2" width="34.83203125" style="0" customWidth="1"/>
    <col min="3" max="3" width="21.16015625" style="0" customWidth="1"/>
    <col min="4" max="9" width="14.66015625" style="0" customWidth="1"/>
    <col min="10" max="10" width="24.33203125" style="0" customWidth="1"/>
    <col min="11" max="16384" width="14.66015625" style="0" customWidth="1"/>
  </cols>
  <sheetData>
    <row r="1" spans="1:10" ht="16.5" customHeight="1">
      <c r="A1" s="80" t="s">
        <v>165</v>
      </c>
      <c r="B1" s="80"/>
      <c r="C1" s="80"/>
      <c r="D1" s="80"/>
      <c r="E1" s="81"/>
      <c r="F1" s="81"/>
      <c r="G1" s="81"/>
      <c r="H1" s="81"/>
      <c r="I1" s="82" t="s">
        <v>1</v>
      </c>
      <c r="J1" s="82"/>
    </row>
    <row r="2" spans="1:10" ht="16.5" customHeight="1">
      <c r="A2" s="83" t="s">
        <v>166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45.75">
      <c r="A3" s="84" t="s">
        <v>3</v>
      </c>
      <c r="B3" s="85" t="s">
        <v>4</v>
      </c>
      <c r="C3" s="85" t="s">
        <v>6</v>
      </c>
      <c r="D3" s="85" t="s">
        <v>7</v>
      </c>
      <c r="E3" s="85" t="s">
        <v>8</v>
      </c>
      <c r="F3" s="85" t="s">
        <v>9</v>
      </c>
      <c r="G3" s="85" t="s">
        <v>10</v>
      </c>
      <c r="H3" s="85" t="s">
        <v>11</v>
      </c>
      <c r="I3" s="85" t="s">
        <v>12</v>
      </c>
      <c r="J3" s="85" t="s">
        <v>13</v>
      </c>
    </row>
    <row r="4" spans="1:10" ht="14.25">
      <c r="A4" s="86">
        <v>1</v>
      </c>
      <c r="B4" s="86">
        <v>2</v>
      </c>
      <c r="C4" s="86">
        <v>3</v>
      </c>
      <c r="D4" s="86">
        <v>4</v>
      </c>
      <c r="E4" s="86">
        <v>5</v>
      </c>
      <c r="F4" s="86">
        <v>6</v>
      </c>
      <c r="G4" s="86">
        <v>7</v>
      </c>
      <c r="H4" s="86">
        <v>8</v>
      </c>
      <c r="I4" s="86">
        <v>9</v>
      </c>
      <c r="J4" s="86">
        <v>10</v>
      </c>
    </row>
    <row r="5" spans="1:10" ht="74.25">
      <c r="A5" s="84">
        <v>1</v>
      </c>
      <c r="B5" s="87" t="s">
        <v>167</v>
      </c>
      <c r="C5" s="88" t="s">
        <v>168</v>
      </c>
      <c r="D5" s="89" t="s">
        <v>16</v>
      </c>
      <c r="E5" s="88">
        <v>500</v>
      </c>
      <c r="F5" s="89"/>
      <c r="G5" s="89">
        <f aca="true" t="shared" si="0" ref="G5:G22">E5*F5</f>
        <v>0</v>
      </c>
      <c r="H5" s="84"/>
      <c r="I5" s="84"/>
      <c r="J5" s="84"/>
    </row>
    <row r="6" spans="1:10" ht="26.25">
      <c r="A6" s="84">
        <v>2</v>
      </c>
      <c r="B6" s="90" t="s">
        <v>169</v>
      </c>
      <c r="C6" s="88" t="s">
        <v>168</v>
      </c>
      <c r="D6" s="89" t="s">
        <v>16</v>
      </c>
      <c r="E6" s="88">
        <v>30</v>
      </c>
      <c r="F6" s="89"/>
      <c r="G6" s="89">
        <f t="shared" si="0"/>
        <v>0</v>
      </c>
      <c r="H6" s="84"/>
      <c r="I6" s="84"/>
      <c r="J6" s="84"/>
    </row>
    <row r="7" spans="1:10" ht="50.25">
      <c r="A7" s="84">
        <v>3</v>
      </c>
      <c r="B7" s="87" t="s">
        <v>170</v>
      </c>
      <c r="C7" s="88" t="s">
        <v>168</v>
      </c>
      <c r="D7" s="89" t="s">
        <v>16</v>
      </c>
      <c r="E7" s="88">
        <v>30</v>
      </c>
      <c r="F7" s="89"/>
      <c r="G7" s="89">
        <f t="shared" si="0"/>
        <v>0</v>
      </c>
      <c r="H7" s="84"/>
      <c r="I7" s="84"/>
      <c r="J7" s="84"/>
    </row>
    <row r="8" spans="1:10" ht="38.25">
      <c r="A8" s="84">
        <v>4</v>
      </c>
      <c r="B8" s="91" t="s">
        <v>171</v>
      </c>
      <c r="C8" s="88" t="s">
        <v>168</v>
      </c>
      <c r="D8" s="89" t="s">
        <v>16</v>
      </c>
      <c r="E8" s="88">
        <v>90</v>
      </c>
      <c r="F8" s="89"/>
      <c r="G8" s="89">
        <f t="shared" si="0"/>
        <v>0</v>
      </c>
      <c r="H8" s="84"/>
      <c r="I8" s="84"/>
      <c r="J8" s="84"/>
    </row>
    <row r="9" spans="1:10" ht="26.25">
      <c r="A9" s="84">
        <v>5</v>
      </c>
      <c r="B9" s="90" t="s">
        <v>172</v>
      </c>
      <c r="C9" s="88" t="s">
        <v>168</v>
      </c>
      <c r="D9" s="89" t="s">
        <v>16</v>
      </c>
      <c r="E9" s="88">
        <v>60</v>
      </c>
      <c r="F9" s="89"/>
      <c r="G9" s="89">
        <f t="shared" si="0"/>
        <v>0</v>
      </c>
      <c r="H9" s="84"/>
      <c r="I9" s="84"/>
      <c r="J9" s="84"/>
    </row>
    <row r="10" spans="1:10" ht="38.25">
      <c r="A10" s="84">
        <v>6</v>
      </c>
      <c r="B10" s="87" t="s">
        <v>173</v>
      </c>
      <c r="C10" s="88" t="s">
        <v>168</v>
      </c>
      <c r="D10" s="89" t="s">
        <v>16</v>
      </c>
      <c r="E10" s="88">
        <v>100</v>
      </c>
      <c r="F10" s="89"/>
      <c r="G10" s="89">
        <f t="shared" si="0"/>
        <v>0</v>
      </c>
      <c r="H10" s="84"/>
      <c r="I10" s="84"/>
      <c r="J10" s="84"/>
    </row>
    <row r="11" spans="1:10" ht="26.25">
      <c r="A11" s="84">
        <v>7</v>
      </c>
      <c r="B11" s="90" t="s">
        <v>174</v>
      </c>
      <c r="C11" s="88" t="s">
        <v>168</v>
      </c>
      <c r="D11" s="89" t="s">
        <v>16</v>
      </c>
      <c r="E11" s="88">
        <v>45</v>
      </c>
      <c r="F11" s="89"/>
      <c r="G11" s="89">
        <f t="shared" si="0"/>
        <v>0</v>
      </c>
      <c r="H11" s="84"/>
      <c r="I11" s="84"/>
      <c r="J11" s="84"/>
    </row>
    <row r="12" spans="1:10" ht="26.25">
      <c r="A12" s="84">
        <v>8</v>
      </c>
      <c r="B12" s="90" t="s">
        <v>175</v>
      </c>
      <c r="C12" s="88" t="s">
        <v>168</v>
      </c>
      <c r="D12" s="89" t="s">
        <v>16</v>
      </c>
      <c r="E12" s="88">
        <v>30</v>
      </c>
      <c r="F12" s="89"/>
      <c r="G12" s="89">
        <f t="shared" si="0"/>
        <v>0</v>
      </c>
      <c r="H12" s="84"/>
      <c r="I12" s="84"/>
      <c r="J12" s="84"/>
    </row>
    <row r="13" spans="1:10" ht="26.25">
      <c r="A13" s="84">
        <v>9</v>
      </c>
      <c r="B13" s="90" t="s">
        <v>176</v>
      </c>
      <c r="C13" s="88" t="s">
        <v>168</v>
      </c>
      <c r="D13" s="89" t="s">
        <v>16</v>
      </c>
      <c r="E13" s="88">
        <v>35</v>
      </c>
      <c r="F13" s="89"/>
      <c r="G13" s="89">
        <f t="shared" si="0"/>
        <v>0</v>
      </c>
      <c r="H13" s="84"/>
      <c r="I13" s="84"/>
      <c r="J13" s="84"/>
    </row>
    <row r="14" spans="1:10" ht="50.25">
      <c r="A14" s="84">
        <v>10</v>
      </c>
      <c r="B14" s="87" t="s">
        <v>177</v>
      </c>
      <c r="C14" s="88" t="s">
        <v>168</v>
      </c>
      <c r="D14" s="89" t="s">
        <v>16</v>
      </c>
      <c r="E14" s="88">
        <v>40</v>
      </c>
      <c r="F14" s="89"/>
      <c r="G14" s="89">
        <f t="shared" si="0"/>
        <v>0</v>
      </c>
      <c r="H14" s="84"/>
      <c r="I14" s="84"/>
      <c r="J14" s="84"/>
    </row>
    <row r="15" spans="1:10" ht="26.25">
      <c r="A15" s="84">
        <v>11</v>
      </c>
      <c r="B15" s="90" t="s">
        <v>178</v>
      </c>
      <c r="C15" s="88" t="s">
        <v>168</v>
      </c>
      <c r="D15" s="89" t="s">
        <v>16</v>
      </c>
      <c r="E15" s="88">
        <v>40</v>
      </c>
      <c r="F15" s="89"/>
      <c r="G15" s="89">
        <f t="shared" si="0"/>
        <v>0</v>
      </c>
      <c r="H15" s="84"/>
      <c r="I15" s="84"/>
      <c r="J15" s="84"/>
    </row>
    <row r="16" spans="1:10" ht="37.5">
      <c r="A16" s="84">
        <v>12</v>
      </c>
      <c r="B16" s="90" t="s">
        <v>179</v>
      </c>
      <c r="C16" s="88" t="s">
        <v>168</v>
      </c>
      <c r="D16" s="89" t="s">
        <v>16</v>
      </c>
      <c r="E16" s="88">
        <v>35</v>
      </c>
      <c r="F16" s="92"/>
      <c r="G16" s="89">
        <f t="shared" si="0"/>
        <v>0</v>
      </c>
      <c r="H16" s="93"/>
      <c r="I16" s="93"/>
      <c r="J16" s="93"/>
    </row>
    <row r="17" spans="1:10" ht="26.25">
      <c r="A17" s="84">
        <v>13</v>
      </c>
      <c r="B17" s="90" t="s">
        <v>180</v>
      </c>
      <c r="C17" s="88" t="s">
        <v>168</v>
      </c>
      <c r="D17" s="89" t="s">
        <v>16</v>
      </c>
      <c r="E17" s="88">
        <v>90</v>
      </c>
      <c r="F17" s="92"/>
      <c r="G17" s="89">
        <f t="shared" si="0"/>
        <v>0</v>
      </c>
      <c r="H17" s="93"/>
      <c r="I17" s="93"/>
      <c r="J17" s="93"/>
    </row>
    <row r="18" spans="1:10" ht="26.25">
      <c r="A18" s="84">
        <v>14</v>
      </c>
      <c r="B18" s="90" t="s">
        <v>181</v>
      </c>
      <c r="C18" s="88" t="s">
        <v>168</v>
      </c>
      <c r="D18" s="89" t="s">
        <v>16</v>
      </c>
      <c r="E18" s="88">
        <v>30</v>
      </c>
      <c r="F18" s="92"/>
      <c r="G18" s="89">
        <f t="shared" si="0"/>
        <v>0</v>
      </c>
      <c r="H18" s="93"/>
      <c r="I18" s="93"/>
      <c r="J18" s="93"/>
    </row>
    <row r="19" spans="1:10" ht="48">
      <c r="A19" s="84">
        <v>15</v>
      </c>
      <c r="B19" s="94" t="s">
        <v>182</v>
      </c>
      <c r="C19" s="88" t="s">
        <v>168</v>
      </c>
      <c r="D19" s="89" t="s">
        <v>16</v>
      </c>
      <c r="E19" s="88">
        <v>500</v>
      </c>
      <c r="F19" s="92"/>
      <c r="G19" s="89">
        <f t="shared" si="0"/>
        <v>0</v>
      </c>
      <c r="H19" s="93"/>
      <c r="I19" s="93"/>
      <c r="J19" s="93"/>
    </row>
    <row r="20" spans="1:10" ht="37.5">
      <c r="A20" s="84">
        <v>16</v>
      </c>
      <c r="B20" s="90" t="s">
        <v>183</v>
      </c>
      <c r="C20" s="88" t="s">
        <v>168</v>
      </c>
      <c r="D20" s="89" t="s">
        <v>16</v>
      </c>
      <c r="E20" s="88">
        <v>35</v>
      </c>
      <c r="F20" s="92"/>
      <c r="G20" s="89">
        <f t="shared" si="0"/>
        <v>0</v>
      </c>
      <c r="H20" s="93"/>
      <c r="I20" s="93"/>
      <c r="J20" s="93"/>
    </row>
    <row r="21" spans="1:10" ht="50.25">
      <c r="A21" s="84">
        <v>17</v>
      </c>
      <c r="B21" s="87" t="s">
        <v>184</v>
      </c>
      <c r="C21" s="88" t="s">
        <v>168</v>
      </c>
      <c r="D21" s="89" t="s">
        <v>16</v>
      </c>
      <c r="E21" s="88">
        <v>30</v>
      </c>
      <c r="F21" s="92"/>
      <c r="G21" s="89">
        <f t="shared" si="0"/>
        <v>0</v>
      </c>
      <c r="H21" s="93"/>
      <c r="I21" s="93"/>
      <c r="J21" s="93"/>
    </row>
    <row r="22" spans="1:10" ht="86.25">
      <c r="A22" s="84">
        <v>18</v>
      </c>
      <c r="B22" s="91" t="s">
        <v>185</v>
      </c>
      <c r="C22" s="88" t="s">
        <v>168</v>
      </c>
      <c r="D22" s="89" t="s">
        <v>16</v>
      </c>
      <c r="E22" s="88">
        <v>60</v>
      </c>
      <c r="F22" s="92"/>
      <c r="G22" s="89">
        <f t="shared" si="0"/>
        <v>0</v>
      </c>
      <c r="H22" s="93"/>
      <c r="I22" s="93"/>
      <c r="J22" s="93"/>
    </row>
    <row r="23" spans="1:10" ht="14.25" customHeight="1">
      <c r="A23" s="89" t="s">
        <v>33</v>
      </c>
      <c r="B23" s="89"/>
      <c r="C23" s="89"/>
      <c r="D23" s="89"/>
      <c r="E23" s="89"/>
      <c r="F23" s="89"/>
      <c r="G23" s="84">
        <f>SUM(G5:G16)</f>
        <v>0</v>
      </c>
      <c r="H23" s="93"/>
      <c r="I23" s="93">
        <f>SUM(I5:I16)</f>
        <v>0</v>
      </c>
      <c r="J23" s="93"/>
    </row>
    <row r="24" ht="12.75">
      <c r="A24" s="1"/>
    </row>
    <row r="25" spans="1:10" ht="12.75" customHeight="1">
      <c r="A25" s="21" t="s">
        <v>186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2.75" customHeight="1">
      <c r="A26" s="21" t="s">
        <v>35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2.75">
      <c r="A27" s="23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6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6.5">
      <c r="A29" s="26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70.5" customHeight="1">
      <c r="A30" s="37" t="s">
        <v>46</v>
      </c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48" customHeight="1">
      <c r="A31" s="95" t="s">
        <v>37</v>
      </c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2.75">
      <c r="A32" s="32" t="s">
        <v>38</v>
      </c>
      <c r="B32" s="33"/>
      <c r="C32" s="33"/>
      <c r="D32" s="33"/>
      <c r="E32" s="33"/>
      <c r="F32" s="33"/>
      <c r="G32" s="33"/>
      <c r="H32" s="33"/>
      <c r="I32" s="33"/>
      <c r="J32" s="33"/>
    </row>
    <row r="33" ht="12.75">
      <c r="A33" s="34"/>
    </row>
    <row r="34" ht="12.75">
      <c r="A34" s="34"/>
    </row>
    <row r="35" ht="12.75">
      <c r="A35" s="34"/>
    </row>
    <row r="36" spans="1:10" ht="21.75" customHeight="1">
      <c r="A36" s="35" t="s">
        <v>39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2.75" customHeight="1">
      <c r="A37" s="36" t="s">
        <v>187</v>
      </c>
      <c r="B37" s="36"/>
      <c r="C37" s="36"/>
      <c r="D37" s="36"/>
      <c r="E37" s="36"/>
      <c r="F37" s="36"/>
      <c r="G37" s="36"/>
      <c r="H37" s="36"/>
      <c r="I37" s="36"/>
      <c r="J37" s="36"/>
    </row>
  </sheetData>
  <sheetProtection selectLockedCells="1" selectUnlockedCells="1"/>
  <mergeCells count="11">
    <mergeCell ref="A1:D1"/>
    <mergeCell ref="I1:J1"/>
    <mergeCell ref="A2:J2"/>
    <mergeCell ref="A23:F23"/>
    <mergeCell ref="A25:J25"/>
    <mergeCell ref="A26:J26"/>
    <mergeCell ref="A28:J28"/>
    <mergeCell ref="A30:J30"/>
    <mergeCell ref="A31:J31"/>
    <mergeCell ref="A36:J36"/>
    <mergeCell ref="A37:J3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0"/>
  <sheetViews>
    <sheetView showOutlineSymbols="0" zoomScale="111" zoomScaleNormal="111" workbookViewId="0" topLeftCell="A1">
      <selection activeCell="A12" sqref="A12"/>
    </sheetView>
  </sheetViews>
  <sheetFormatPr defaultColWidth="13.33203125" defaultRowHeight="10.5"/>
  <cols>
    <col min="1" max="1" width="5.66015625" style="1" customWidth="1"/>
    <col min="2" max="2" width="21" style="0" customWidth="1"/>
    <col min="3" max="5" width="23.16015625" style="0" customWidth="1"/>
    <col min="6" max="6" width="25.5" style="0" customWidth="1"/>
    <col min="7" max="7" width="14.5" style="0" customWidth="1"/>
    <col min="8" max="8" width="22" style="0" customWidth="1"/>
    <col min="9" max="10" width="14.5" style="0" customWidth="1"/>
    <col min="11" max="11" width="20.33203125" style="0" customWidth="1"/>
    <col min="12" max="16384" width="14.5" style="0" customWidth="1"/>
  </cols>
  <sheetData>
    <row r="1" spans="1:11" s="5" customFormat="1" ht="39" customHeight="1">
      <c r="A1" s="2" t="s">
        <v>41</v>
      </c>
      <c r="B1" s="2"/>
      <c r="C1" s="2"/>
      <c r="D1" s="2"/>
      <c r="E1" s="2"/>
      <c r="F1" s="3"/>
      <c r="G1" s="3"/>
      <c r="H1" s="3"/>
      <c r="I1" s="3"/>
      <c r="J1" s="4" t="s">
        <v>1</v>
      </c>
      <c r="K1" s="4"/>
    </row>
    <row r="2" spans="1:11" s="7" customFormat="1" ht="36.75" customHeight="1">
      <c r="A2" s="6" t="s">
        <v>42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66">
      <c r="A3" s="8" t="s">
        <v>3</v>
      </c>
      <c r="B3" s="9" t="s">
        <v>4</v>
      </c>
      <c r="C3" s="9" t="s">
        <v>43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</row>
    <row r="4" spans="1:11" s="11" customFormat="1" ht="16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s="5" customFormat="1" ht="38.25">
      <c r="A5" s="8">
        <v>1</v>
      </c>
      <c r="B5" s="12" t="s">
        <v>44</v>
      </c>
      <c r="C5" s="12">
        <v>387026</v>
      </c>
      <c r="D5" s="12" t="s">
        <v>45</v>
      </c>
      <c r="E5" s="14" t="s">
        <v>16</v>
      </c>
      <c r="F5" s="15">
        <v>40</v>
      </c>
      <c r="G5" s="14"/>
      <c r="H5" s="14">
        <f>F5*G5</f>
        <v>0</v>
      </c>
      <c r="I5" s="14"/>
      <c r="J5" s="14"/>
      <c r="K5" s="14"/>
    </row>
    <row r="6" spans="1:11" ht="17.25" customHeight="1">
      <c r="A6" s="20" t="s">
        <v>33</v>
      </c>
      <c r="B6" s="20"/>
      <c r="C6" s="20"/>
      <c r="D6" s="20"/>
      <c r="E6" s="20"/>
      <c r="F6" s="20"/>
      <c r="G6" s="20"/>
      <c r="H6" s="14">
        <f>SUM(H5:H5)</f>
        <v>0</v>
      </c>
      <c r="I6" s="19"/>
      <c r="J6" s="19">
        <f>SUM(J5:J5)</f>
        <v>0</v>
      </c>
      <c r="K6" s="19"/>
    </row>
    <row r="8" spans="1:11" s="22" customFormat="1" ht="12.75" customHeight="1">
      <c r="A8" s="21" t="s">
        <v>34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22" customFormat="1" ht="12.75" customHeight="1">
      <c r="A9" s="21" t="s">
        <v>35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="22" customFormat="1" ht="12.75">
      <c r="A10" s="23"/>
    </row>
    <row r="11" spans="1:11" s="22" customFormat="1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s="25" customFormat="1" ht="33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s="28" customFormat="1" ht="63.75" customHeight="1">
      <c r="A13" s="37" t="s">
        <v>46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255" s="31" customFormat="1" ht="33" customHeight="1">
      <c r="A14" s="29" t="s">
        <v>37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IK14"/>
      <c r="IL14"/>
      <c r="IM14"/>
      <c r="IN14"/>
      <c r="IO14"/>
      <c r="IP14"/>
      <c r="IQ14"/>
      <c r="IR14"/>
      <c r="IS14"/>
      <c r="IT14"/>
      <c r="IU14"/>
    </row>
    <row r="15" s="33" customFormat="1" ht="12.75">
      <c r="A15" s="32" t="s">
        <v>38</v>
      </c>
    </row>
    <row r="16" ht="12.75">
      <c r="A16" s="34"/>
    </row>
    <row r="17" ht="12.75">
      <c r="A17" s="34"/>
    </row>
    <row r="18" ht="12.75">
      <c r="A18" s="34"/>
    </row>
    <row r="19" spans="1:11" ht="12.75" customHeight="1">
      <c r="A19" s="35" t="s">
        <v>39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2.75" customHeight="1">
      <c r="A20" s="36" t="s">
        <v>40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</sheetData>
  <sheetProtection selectLockedCells="1" selectUnlockedCells="1"/>
  <mergeCells count="12">
    <mergeCell ref="A1:E1"/>
    <mergeCell ref="J1:K1"/>
    <mergeCell ref="A2:K2"/>
    <mergeCell ref="A6:G6"/>
    <mergeCell ref="A8:K8"/>
    <mergeCell ref="A9:K9"/>
    <mergeCell ref="A11:K11"/>
    <mergeCell ref="A12:K12"/>
    <mergeCell ref="A13:K13"/>
    <mergeCell ref="A14:K14"/>
    <mergeCell ref="A19:K19"/>
    <mergeCell ref="A20:K20"/>
  </mergeCells>
  <printOptions/>
  <pageMargins left="0.7875" right="0.7875" top="1.0527777777777778" bottom="1.0527777777777778" header="0.7875" footer="0.7875"/>
  <pageSetup horizontalDpi="300" verticalDpi="300" orientation="landscape" paperSize="9" scale="74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18"/>
  <sheetViews>
    <sheetView showOutlineSymbols="0" zoomScale="111" zoomScaleNormal="111" workbookViewId="0" topLeftCell="A1">
      <selection activeCell="E5" sqref="E5"/>
    </sheetView>
  </sheetViews>
  <sheetFormatPr defaultColWidth="13.33203125" defaultRowHeight="10.5"/>
  <cols>
    <col min="1" max="1" width="5.66015625" style="1" customWidth="1"/>
    <col min="2" max="2" width="21" style="0" customWidth="1"/>
    <col min="3" max="5" width="23.16015625" style="0" customWidth="1"/>
    <col min="6" max="6" width="25.5" style="0" customWidth="1"/>
    <col min="7" max="7" width="14.5" style="0" customWidth="1"/>
    <col min="8" max="8" width="22" style="0" customWidth="1"/>
    <col min="9" max="10" width="14.5" style="0" customWidth="1"/>
    <col min="11" max="11" width="20.33203125" style="0" customWidth="1"/>
    <col min="12" max="16384" width="14.5" style="0" customWidth="1"/>
  </cols>
  <sheetData>
    <row r="1" spans="1:11" s="5" customFormat="1" ht="39" customHeight="1">
      <c r="A1" s="2" t="s">
        <v>41</v>
      </c>
      <c r="B1" s="2"/>
      <c r="C1" s="2"/>
      <c r="D1" s="2"/>
      <c r="E1" s="2"/>
      <c r="F1" s="3"/>
      <c r="G1" s="3"/>
      <c r="H1" s="3"/>
      <c r="I1" s="3"/>
      <c r="J1" s="4" t="s">
        <v>1</v>
      </c>
      <c r="K1" s="4"/>
    </row>
    <row r="2" spans="1:11" s="7" customFormat="1" ht="36.75" customHeight="1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66">
      <c r="A3" s="8" t="s">
        <v>3</v>
      </c>
      <c r="B3" s="9" t="s">
        <v>4</v>
      </c>
      <c r="C3" s="9" t="s">
        <v>48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</row>
    <row r="4" spans="1:11" s="11" customFormat="1" ht="16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s="5" customFormat="1" ht="98.25">
      <c r="A5" s="8">
        <v>1</v>
      </c>
      <c r="B5" s="12" t="s">
        <v>49</v>
      </c>
      <c r="C5" s="12" t="s">
        <v>50</v>
      </c>
      <c r="D5" s="12" t="s">
        <v>51</v>
      </c>
      <c r="E5" s="14" t="s">
        <v>52</v>
      </c>
      <c r="F5" s="15">
        <v>5760</v>
      </c>
      <c r="G5" s="14"/>
      <c r="H5" s="14">
        <f>F5*G5</f>
        <v>0</v>
      </c>
      <c r="I5" s="14"/>
      <c r="J5" s="14"/>
      <c r="K5" s="14"/>
    </row>
    <row r="6" spans="1:11" ht="17.25" customHeight="1">
      <c r="A6" s="20" t="s">
        <v>33</v>
      </c>
      <c r="B6" s="20"/>
      <c r="C6" s="20"/>
      <c r="D6" s="20"/>
      <c r="E6" s="20"/>
      <c r="F6" s="20"/>
      <c r="G6" s="20"/>
      <c r="H6" s="14">
        <f>SUM(H5:H5)</f>
        <v>0</v>
      </c>
      <c r="I6" s="19"/>
      <c r="J6" s="19">
        <f>SUM(J5:J5)</f>
        <v>0</v>
      </c>
      <c r="K6" s="19"/>
    </row>
    <row r="8" spans="1:11" s="22" customFormat="1" ht="12.75" customHeight="1">
      <c r="A8" s="21" t="s">
        <v>34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22" customFormat="1" ht="12.75" customHeight="1">
      <c r="A9" s="21" t="s">
        <v>35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="22" customFormat="1" ht="12.75">
      <c r="A10" s="23"/>
    </row>
    <row r="11" spans="1:11" s="22" customFormat="1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s="25" customFormat="1" ht="39.75" customHeight="1">
      <c r="A12" s="24" t="s">
        <v>53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255" s="31" customFormat="1" ht="39.75" customHeight="1">
      <c r="A13" s="29" t="s">
        <v>37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IK13"/>
      <c r="IL13"/>
      <c r="IM13"/>
      <c r="IN13"/>
      <c r="IO13"/>
      <c r="IP13"/>
      <c r="IQ13"/>
      <c r="IR13"/>
      <c r="IS13"/>
      <c r="IT13"/>
      <c r="IU13"/>
    </row>
    <row r="14" ht="12.75">
      <c r="A14" s="34"/>
    </row>
    <row r="15" ht="12.75">
      <c r="A15" s="34"/>
    </row>
    <row r="16" ht="12.75">
      <c r="A16" s="34"/>
    </row>
    <row r="17" spans="1:11" ht="12.75" customHeight="1">
      <c r="A17" s="35" t="s">
        <v>39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2.75" customHeight="1">
      <c r="A18" s="36" t="s">
        <v>40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</sheetData>
  <sheetProtection selectLockedCells="1" selectUnlockedCells="1"/>
  <mergeCells count="11">
    <mergeCell ref="A1:E1"/>
    <mergeCell ref="J1:K1"/>
    <mergeCell ref="A2:K2"/>
    <mergeCell ref="A6:G6"/>
    <mergeCell ref="A8:K8"/>
    <mergeCell ref="A9:K9"/>
    <mergeCell ref="A11:K11"/>
    <mergeCell ref="A12:K12"/>
    <mergeCell ref="A13:K13"/>
    <mergeCell ref="A17:K17"/>
    <mergeCell ref="A18:K18"/>
  </mergeCells>
  <printOptions/>
  <pageMargins left="0.7875" right="0.7875" top="1.0527777777777778" bottom="1.0527777777777778" header="0.7875" footer="0.7875"/>
  <pageSetup horizontalDpi="300" verticalDpi="300" orientation="landscape" paperSize="9" scale="74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28"/>
  <sheetViews>
    <sheetView showOutlineSymbols="0" zoomScale="111" zoomScaleNormal="111" workbookViewId="0" topLeftCell="A4">
      <selection activeCell="A21" sqref="A21"/>
    </sheetView>
  </sheetViews>
  <sheetFormatPr defaultColWidth="13.33203125" defaultRowHeight="10.5"/>
  <cols>
    <col min="1" max="1" width="5.66015625" style="1" customWidth="1"/>
    <col min="2" max="2" width="34.16015625" style="0" customWidth="1"/>
    <col min="3" max="4" width="23.16015625" style="0" customWidth="1"/>
    <col min="5" max="5" width="34.66015625" style="0" customWidth="1"/>
    <col min="6" max="6" width="14.33203125" style="0" customWidth="1"/>
    <col min="7" max="7" width="14.5" style="0" customWidth="1"/>
    <col min="8" max="8" width="22" style="0" customWidth="1"/>
    <col min="9" max="10" width="14.5" style="0" customWidth="1"/>
    <col min="11" max="11" width="23.66015625" style="0" customWidth="1"/>
    <col min="12" max="16384" width="14.5" style="0" customWidth="1"/>
  </cols>
  <sheetData>
    <row r="1" spans="1:11" s="5" customFormat="1" ht="39" customHeight="1">
      <c r="A1" s="2" t="s">
        <v>41</v>
      </c>
      <c r="B1" s="2"/>
      <c r="C1" s="2"/>
      <c r="D1" s="2"/>
      <c r="E1" s="2"/>
      <c r="F1" s="3"/>
      <c r="G1" s="3"/>
      <c r="H1" s="3"/>
      <c r="I1" s="3"/>
      <c r="J1" s="4" t="s">
        <v>1</v>
      </c>
      <c r="K1" s="4"/>
    </row>
    <row r="2" spans="1:11" s="7" customFormat="1" ht="36.75" customHeight="1">
      <c r="A2" s="38" t="s">
        <v>54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5" customFormat="1" ht="53.25">
      <c r="A3" s="8" t="s">
        <v>3</v>
      </c>
      <c r="B3" s="9" t="s">
        <v>4</v>
      </c>
      <c r="C3" s="9" t="s">
        <v>55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</row>
    <row r="4" spans="1:11" s="11" customFormat="1" ht="16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s="5" customFormat="1" ht="67.5" customHeight="1">
      <c r="A5" s="8">
        <v>1</v>
      </c>
      <c r="B5" s="39" t="s">
        <v>56</v>
      </c>
      <c r="C5" s="12"/>
      <c r="D5" s="12" t="s">
        <v>57</v>
      </c>
      <c r="E5" s="14" t="s">
        <v>58</v>
      </c>
      <c r="F5" s="15">
        <v>5</v>
      </c>
      <c r="G5" s="14"/>
      <c r="H5" s="14">
        <f aca="true" t="shared" si="0" ref="H5:H17">F5*G5</f>
        <v>0</v>
      </c>
      <c r="I5" s="14"/>
      <c r="J5" s="14"/>
      <c r="K5" s="14"/>
    </row>
    <row r="6" spans="1:11" s="5" customFormat="1" ht="26.25">
      <c r="A6" s="8">
        <v>2</v>
      </c>
      <c r="B6" s="40" t="s">
        <v>59</v>
      </c>
      <c r="C6" s="12"/>
      <c r="D6" s="12" t="s">
        <v>57</v>
      </c>
      <c r="E6" s="14" t="s">
        <v>58</v>
      </c>
      <c r="F6" s="15">
        <v>40</v>
      </c>
      <c r="G6" s="14"/>
      <c r="H6" s="14">
        <f t="shared" si="0"/>
        <v>0</v>
      </c>
      <c r="I6" s="14"/>
      <c r="J6" s="14"/>
      <c r="K6" s="14"/>
    </row>
    <row r="7" spans="1:11" s="5" customFormat="1" ht="26.25">
      <c r="A7" s="8">
        <v>3</v>
      </c>
      <c r="B7" s="40" t="s">
        <v>60</v>
      </c>
      <c r="C7" s="12"/>
      <c r="D7" s="12" t="s">
        <v>57</v>
      </c>
      <c r="E7" s="14" t="s">
        <v>58</v>
      </c>
      <c r="F7" s="15">
        <v>5</v>
      </c>
      <c r="G7" s="14"/>
      <c r="H7" s="14">
        <f t="shared" si="0"/>
        <v>0</v>
      </c>
      <c r="I7" s="14"/>
      <c r="J7" s="14"/>
      <c r="K7" s="14"/>
    </row>
    <row r="8" spans="1:11" s="5" customFormat="1" ht="26.25">
      <c r="A8" s="8">
        <v>4</v>
      </c>
      <c r="B8" s="40" t="s">
        <v>61</v>
      </c>
      <c r="C8" s="12"/>
      <c r="D8" s="12" t="s">
        <v>57</v>
      </c>
      <c r="E8" s="14" t="s">
        <v>58</v>
      </c>
      <c r="F8" s="15">
        <v>6</v>
      </c>
      <c r="G8" s="14"/>
      <c r="H8" s="14">
        <f t="shared" si="0"/>
        <v>0</v>
      </c>
      <c r="I8" s="14"/>
      <c r="J8" s="14"/>
      <c r="K8" s="14"/>
    </row>
    <row r="9" spans="1:11" s="5" customFormat="1" ht="53.25">
      <c r="A9" s="8">
        <v>5</v>
      </c>
      <c r="B9" s="41" t="s">
        <v>62</v>
      </c>
      <c r="C9" s="12"/>
      <c r="D9" s="12" t="s">
        <v>57</v>
      </c>
      <c r="E9" s="14" t="s">
        <v>63</v>
      </c>
      <c r="F9" s="15">
        <v>6</v>
      </c>
      <c r="G9" s="14"/>
      <c r="H9" s="14">
        <f t="shared" si="0"/>
        <v>0</v>
      </c>
      <c r="I9" s="14"/>
      <c r="J9" s="14"/>
      <c r="K9" s="14"/>
    </row>
    <row r="10" spans="1:11" s="5" customFormat="1" ht="55.5" customHeight="1">
      <c r="A10" s="8">
        <v>6</v>
      </c>
      <c r="B10" s="41" t="s">
        <v>64</v>
      </c>
      <c r="C10" s="12"/>
      <c r="D10" s="12" t="s">
        <v>57</v>
      </c>
      <c r="E10" s="14" t="s">
        <v>63</v>
      </c>
      <c r="F10" s="15">
        <v>6</v>
      </c>
      <c r="G10" s="14"/>
      <c r="H10" s="14">
        <f t="shared" si="0"/>
        <v>0</v>
      </c>
      <c r="I10" s="14"/>
      <c r="J10" s="14"/>
      <c r="K10" s="14"/>
    </row>
    <row r="11" spans="1:11" s="5" customFormat="1" ht="38.25">
      <c r="A11" s="8">
        <v>7</v>
      </c>
      <c r="B11" s="41" t="s">
        <v>65</v>
      </c>
      <c r="C11" s="12"/>
      <c r="D11" s="12" t="s">
        <v>57</v>
      </c>
      <c r="E11" s="12" t="s">
        <v>66</v>
      </c>
      <c r="F11" s="15">
        <v>12</v>
      </c>
      <c r="G11" s="14"/>
      <c r="H11" s="14">
        <f t="shared" si="0"/>
        <v>0</v>
      </c>
      <c r="I11" s="14"/>
      <c r="J11" s="14"/>
      <c r="K11" s="14"/>
    </row>
    <row r="12" spans="1:11" s="5" customFormat="1" ht="16.5">
      <c r="A12" s="8">
        <v>8</v>
      </c>
      <c r="B12" s="41" t="s">
        <v>67</v>
      </c>
      <c r="C12" s="16"/>
      <c r="D12" s="12" t="s">
        <v>57</v>
      </c>
      <c r="E12" s="14" t="s">
        <v>58</v>
      </c>
      <c r="F12" s="15">
        <v>60</v>
      </c>
      <c r="G12" s="14"/>
      <c r="H12" s="14">
        <f t="shared" si="0"/>
        <v>0</v>
      </c>
      <c r="I12" s="14"/>
      <c r="J12" s="14"/>
      <c r="K12" s="14"/>
    </row>
    <row r="13" spans="1:11" s="5" customFormat="1" ht="37.5" customHeight="1">
      <c r="A13" s="8">
        <v>9</v>
      </c>
      <c r="B13" s="41" t="s">
        <v>68</v>
      </c>
      <c r="C13" s="12"/>
      <c r="D13" s="12" t="s">
        <v>57</v>
      </c>
      <c r="E13" s="42" t="s">
        <v>58</v>
      </c>
      <c r="F13" s="15">
        <v>3</v>
      </c>
      <c r="G13" s="14"/>
      <c r="H13" s="14">
        <f t="shared" si="0"/>
        <v>0</v>
      </c>
      <c r="I13" s="14"/>
      <c r="J13" s="14"/>
      <c r="K13" s="14"/>
    </row>
    <row r="14" spans="1:11" s="5" customFormat="1" ht="16.5">
      <c r="A14" s="8">
        <v>10</v>
      </c>
      <c r="B14" s="41" t="s">
        <v>69</v>
      </c>
      <c r="C14" s="12"/>
      <c r="D14" s="12" t="s">
        <v>57</v>
      </c>
      <c r="E14" s="42" t="s">
        <v>58</v>
      </c>
      <c r="F14" s="15">
        <v>3</v>
      </c>
      <c r="G14" s="14"/>
      <c r="H14" s="14">
        <f t="shared" si="0"/>
        <v>0</v>
      </c>
      <c r="I14" s="14"/>
      <c r="J14" s="14"/>
      <c r="K14" s="14"/>
    </row>
    <row r="15" spans="1:11" s="5" customFormat="1" ht="16.5">
      <c r="A15" s="8">
        <v>11</v>
      </c>
      <c r="B15" s="41" t="s">
        <v>70</v>
      </c>
      <c r="C15" s="12"/>
      <c r="D15" s="12" t="s">
        <v>57</v>
      </c>
      <c r="E15" s="42" t="s">
        <v>58</v>
      </c>
      <c r="F15" s="15">
        <v>20</v>
      </c>
      <c r="G15" s="14"/>
      <c r="H15" s="14">
        <f t="shared" si="0"/>
        <v>0</v>
      </c>
      <c r="I15" s="14"/>
      <c r="J15" s="14"/>
      <c r="K15" s="14"/>
    </row>
    <row r="16" spans="1:11" ht="21.75">
      <c r="A16" s="18">
        <v>12</v>
      </c>
      <c r="B16" s="41" t="s">
        <v>71</v>
      </c>
      <c r="C16" s="12"/>
      <c r="D16" s="12" t="s">
        <v>57</v>
      </c>
      <c r="E16" s="42" t="s">
        <v>58</v>
      </c>
      <c r="F16" s="15">
        <v>10</v>
      </c>
      <c r="G16" s="19"/>
      <c r="H16" s="14">
        <f t="shared" si="0"/>
        <v>0</v>
      </c>
      <c r="I16" s="19"/>
      <c r="J16" s="19"/>
      <c r="K16" s="19"/>
    </row>
    <row r="17" spans="1:11" ht="21.75">
      <c r="A17" s="18">
        <v>13</v>
      </c>
      <c r="B17" s="41" t="s">
        <v>72</v>
      </c>
      <c r="C17" s="12"/>
      <c r="D17" s="12" t="s">
        <v>57</v>
      </c>
      <c r="E17" s="42" t="s">
        <v>58</v>
      </c>
      <c r="F17" s="15">
        <v>10</v>
      </c>
      <c r="G17" s="19"/>
      <c r="H17" s="14">
        <f t="shared" si="0"/>
        <v>0</v>
      </c>
      <c r="I17" s="19"/>
      <c r="J17" s="19"/>
      <c r="K17" s="19"/>
    </row>
    <row r="18" spans="1:11" ht="17.25" customHeight="1">
      <c r="A18" s="20" t="s">
        <v>33</v>
      </c>
      <c r="B18" s="20"/>
      <c r="C18" s="20"/>
      <c r="D18" s="20"/>
      <c r="E18" s="20" t="s">
        <v>73</v>
      </c>
      <c r="F18" s="20"/>
      <c r="G18" s="20"/>
      <c r="H18" s="14">
        <f>SUM(H5:H16)</f>
        <v>0</v>
      </c>
      <c r="I18" s="19"/>
      <c r="J18" s="19">
        <f>SUM(J5:J17)</f>
        <v>0</v>
      </c>
      <c r="K18" s="19"/>
    </row>
    <row r="20" spans="1:11" s="22" customFormat="1" ht="12.75" customHeight="1">
      <c r="A20" s="21" t="s">
        <v>34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s="22" customFormat="1" ht="12.75" customHeight="1">
      <c r="A21" s="21" t="s">
        <v>35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="22" customFormat="1" ht="12.75">
      <c r="A22" s="23"/>
    </row>
    <row r="23" spans="1:11" s="22" customFormat="1" ht="11.2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s="45" customFormat="1" ht="44.25" customHeight="1">
      <c r="A24" s="44" t="s">
        <v>74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255" s="48" customFormat="1" ht="33" customHeight="1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</row>
    <row r="26" ht="12.75">
      <c r="A26" s="34"/>
    </row>
    <row r="27" spans="1:11" ht="12.75" customHeight="1">
      <c r="A27" s="35" t="s">
        <v>39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2.75" customHeight="1">
      <c r="A28" s="36" t="s">
        <v>40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</row>
  </sheetData>
  <sheetProtection selectLockedCells="1" selectUnlockedCells="1"/>
  <mergeCells count="11">
    <mergeCell ref="A1:E1"/>
    <mergeCell ref="J1:K1"/>
    <mergeCell ref="A2:K2"/>
    <mergeCell ref="A18:G18"/>
    <mergeCell ref="A20:K20"/>
    <mergeCell ref="A21:K21"/>
    <mergeCell ref="A23:K23"/>
    <mergeCell ref="A24:K24"/>
    <mergeCell ref="A25:K25"/>
    <mergeCell ref="A27:K27"/>
    <mergeCell ref="A28:K28"/>
  </mergeCells>
  <printOptions/>
  <pageMargins left="0.7875" right="0.7875" top="1.0527777777777778" bottom="1.0527777777777778" header="0.7875" footer="0.7875"/>
  <pageSetup horizontalDpi="300" verticalDpi="300" orientation="landscape" paperSize="9" scale="62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19"/>
  <sheetViews>
    <sheetView tabSelected="1" showOutlineSymbols="0" workbookViewId="0" topLeftCell="A1">
      <selection activeCell="H5" sqref="H5"/>
    </sheetView>
  </sheetViews>
  <sheetFormatPr defaultColWidth="13.33203125" defaultRowHeight="10.5"/>
  <cols>
    <col min="1" max="1" width="5.66015625" style="1" customWidth="1"/>
    <col min="2" max="2" width="34.16015625" style="0" customWidth="1"/>
    <col min="3" max="3" width="27.33203125" style="0" customWidth="1"/>
    <col min="4" max="4" width="23.16015625" style="0" customWidth="1"/>
    <col min="5" max="5" width="34.83203125" style="0" customWidth="1"/>
    <col min="6" max="6" width="28.83203125" style="0" customWidth="1"/>
    <col min="7" max="7" width="14.5" style="0" customWidth="1"/>
    <col min="8" max="8" width="22" style="0" customWidth="1"/>
    <col min="9" max="10" width="14.5" style="0" customWidth="1"/>
    <col min="11" max="11" width="20.33203125" style="0" customWidth="1"/>
    <col min="12" max="16384" width="14.5" style="0" customWidth="1"/>
  </cols>
  <sheetData>
    <row r="1" spans="1:11" s="5" customFormat="1" ht="30" customHeight="1">
      <c r="A1" s="2" t="s">
        <v>41</v>
      </c>
      <c r="B1" s="2"/>
      <c r="C1" s="2"/>
      <c r="D1" s="2"/>
      <c r="E1" s="2"/>
      <c r="F1" s="3"/>
      <c r="G1" s="3"/>
      <c r="H1" s="3"/>
      <c r="I1" s="3"/>
      <c r="J1" s="4" t="s">
        <v>75</v>
      </c>
      <c r="K1" s="4"/>
    </row>
    <row r="2" spans="1:11" s="7" customFormat="1" ht="36.75" customHeight="1">
      <c r="A2" s="6" t="s">
        <v>76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66">
      <c r="A3" s="8" t="s">
        <v>3</v>
      </c>
      <c r="B3" s="9" t="s">
        <v>4</v>
      </c>
      <c r="C3" s="9" t="s">
        <v>48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</row>
    <row r="4" spans="1:11" s="11" customFormat="1" ht="16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s="5" customFormat="1" ht="168.75">
      <c r="A5" s="8">
        <v>1</v>
      </c>
      <c r="B5" s="50" t="s">
        <v>77</v>
      </c>
      <c r="C5" s="50" t="s">
        <v>78</v>
      </c>
      <c r="D5" s="50" t="s">
        <v>79</v>
      </c>
      <c r="E5" s="51" t="s">
        <v>80</v>
      </c>
      <c r="F5" s="52" t="s">
        <v>81</v>
      </c>
      <c r="G5" s="14"/>
      <c r="H5" s="14"/>
      <c r="I5" s="14"/>
      <c r="J5" s="14"/>
      <c r="K5" s="14"/>
    </row>
    <row r="6" spans="1:11" s="5" customFormat="1" ht="156">
      <c r="A6" s="8">
        <v>2</v>
      </c>
      <c r="B6" s="50" t="s">
        <v>82</v>
      </c>
      <c r="C6" s="50" t="s">
        <v>83</v>
      </c>
      <c r="D6" s="50" t="s">
        <v>79</v>
      </c>
      <c r="E6" s="51" t="s">
        <v>84</v>
      </c>
      <c r="F6" s="52" t="s">
        <v>85</v>
      </c>
      <c r="G6" s="14"/>
      <c r="H6" s="14"/>
      <c r="I6" s="14"/>
      <c r="J6" s="14"/>
      <c r="K6" s="14"/>
    </row>
    <row r="7" spans="1:11" s="5" customFormat="1" ht="62.25">
      <c r="A7" s="8">
        <v>3</v>
      </c>
      <c r="B7" s="53" t="s">
        <v>86</v>
      </c>
      <c r="C7" s="53" t="s">
        <v>87</v>
      </c>
      <c r="D7" s="53" t="s">
        <v>79</v>
      </c>
      <c r="E7" s="14" t="s">
        <v>88</v>
      </c>
      <c r="F7" s="15">
        <v>50</v>
      </c>
      <c r="G7" s="14"/>
      <c r="H7" s="14">
        <f aca="true" t="shared" si="0" ref="H7:H11">F7*G7</f>
        <v>0</v>
      </c>
      <c r="I7" s="14"/>
      <c r="J7" s="14"/>
      <c r="K7" s="14"/>
    </row>
    <row r="8" spans="1:11" s="5" customFormat="1" ht="51.75" customHeight="1">
      <c r="A8" s="8">
        <v>4</v>
      </c>
      <c r="B8" s="54" t="s">
        <v>89</v>
      </c>
      <c r="C8" s="54" t="s">
        <v>90</v>
      </c>
      <c r="D8" s="53" t="s">
        <v>79</v>
      </c>
      <c r="E8" s="14" t="s">
        <v>88</v>
      </c>
      <c r="F8" s="15">
        <v>32</v>
      </c>
      <c r="G8" s="14"/>
      <c r="H8" s="14">
        <f t="shared" si="0"/>
        <v>0</v>
      </c>
      <c r="I8" s="14"/>
      <c r="J8" s="14"/>
      <c r="K8" s="14"/>
    </row>
    <row r="9" spans="1:11" s="5" customFormat="1" ht="88.5" customHeight="1">
      <c r="A9" s="8">
        <v>5</v>
      </c>
      <c r="B9" s="54" t="s">
        <v>91</v>
      </c>
      <c r="C9" s="54" t="s">
        <v>92</v>
      </c>
      <c r="D9" s="53" t="s">
        <v>79</v>
      </c>
      <c r="E9" s="14" t="s">
        <v>88</v>
      </c>
      <c r="F9" s="15">
        <v>5</v>
      </c>
      <c r="G9" s="14"/>
      <c r="H9" s="14">
        <f t="shared" si="0"/>
        <v>0</v>
      </c>
      <c r="I9" s="14"/>
      <c r="J9" s="14"/>
      <c r="K9" s="14"/>
    </row>
    <row r="10" spans="1:11" s="5" customFormat="1" ht="59.25" customHeight="1">
      <c r="A10" s="8">
        <v>6</v>
      </c>
      <c r="B10" s="54" t="s">
        <v>93</v>
      </c>
      <c r="C10" s="54" t="s">
        <v>94</v>
      </c>
      <c r="D10" s="53" t="s">
        <v>79</v>
      </c>
      <c r="E10" s="14" t="s">
        <v>88</v>
      </c>
      <c r="F10" s="15">
        <v>7</v>
      </c>
      <c r="G10" s="14"/>
      <c r="H10" s="14">
        <f t="shared" si="0"/>
        <v>0</v>
      </c>
      <c r="I10" s="14"/>
      <c r="J10" s="14"/>
      <c r="K10" s="14"/>
    </row>
    <row r="11" spans="1:11" s="5" customFormat="1" ht="87.75" customHeight="1">
      <c r="A11" s="8">
        <v>7</v>
      </c>
      <c r="B11" s="54" t="s">
        <v>95</v>
      </c>
      <c r="C11" s="54" t="s">
        <v>96</v>
      </c>
      <c r="D11" s="53" t="s">
        <v>79</v>
      </c>
      <c r="E11" s="14" t="s">
        <v>97</v>
      </c>
      <c r="F11" s="15">
        <v>32</v>
      </c>
      <c r="G11" s="14"/>
      <c r="H11" s="14">
        <f t="shared" si="0"/>
        <v>0</v>
      </c>
      <c r="I11" s="14"/>
      <c r="J11" s="14"/>
      <c r="K11" s="14"/>
    </row>
    <row r="12" spans="1:11" ht="17.25" customHeight="1">
      <c r="A12" s="20" t="s">
        <v>33</v>
      </c>
      <c r="B12" s="20"/>
      <c r="C12" s="20"/>
      <c r="D12" s="20"/>
      <c r="E12" s="20" t="s">
        <v>73</v>
      </c>
      <c r="F12" s="20"/>
      <c r="G12" s="20"/>
      <c r="H12" s="14">
        <f>SUM(H5:H11)</f>
        <v>0</v>
      </c>
      <c r="I12" s="19"/>
      <c r="J12" s="19">
        <f>SUM(J5:J11)</f>
        <v>0</v>
      </c>
      <c r="K12" s="19"/>
    </row>
    <row r="14" spans="1:11" s="22" customFormat="1" ht="12.75" customHeight="1">
      <c r="A14" s="21" t="s">
        <v>34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s="22" customFormat="1" ht="12.75" customHeight="1">
      <c r="A15" s="21" t="s">
        <v>35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s="56" customFormat="1" ht="16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255" s="59" customFormat="1" ht="35.25" customHeight="1">
      <c r="A17" s="57" t="s">
        <v>37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</row>
    <row r="18" spans="1:11" ht="12.75" customHeight="1">
      <c r="A18" s="35" t="s">
        <v>39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2.75" customHeight="1">
      <c r="A19" s="36" t="s">
        <v>40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</row>
  </sheetData>
  <sheetProtection selectLockedCells="1" selectUnlockedCells="1"/>
  <mergeCells count="10">
    <mergeCell ref="A1:E1"/>
    <mergeCell ref="J1:K1"/>
    <mergeCell ref="A2:K2"/>
    <mergeCell ref="A12:G12"/>
    <mergeCell ref="A14:K14"/>
    <mergeCell ref="A15:K15"/>
    <mergeCell ref="A16:K16"/>
    <mergeCell ref="A17:K17"/>
    <mergeCell ref="A18:K18"/>
    <mergeCell ref="A19:K19"/>
  </mergeCells>
  <printOptions/>
  <pageMargins left="0.7875" right="0.7875" top="1.0527777777777778" bottom="1.0527777777777778" header="0.7875" footer="0.7875"/>
  <pageSetup horizontalDpi="300" verticalDpi="300" orientation="landscape" paperSize="9" scale="63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20"/>
  <sheetViews>
    <sheetView showOutlineSymbols="0" zoomScale="111" zoomScaleNormal="111" workbookViewId="0" topLeftCell="A1">
      <selection activeCell="A13" sqref="A13"/>
    </sheetView>
  </sheetViews>
  <sheetFormatPr defaultColWidth="13.33203125" defaultRowHeight="10.5"/>
  <cols>
    <col min="1" max="1" width="5.66015625" style="1" customWidth="1"/>
    <col min="2" max="2" width="34.16015625" style="0" customWidth="1"/>
    <col min="3" max="3" width="27.33203125" style="0" customWidth="1"/>
    <col min="4" max="4" width="23.16015625" style="0" customWidth="1"/>
    <col min="5" max="5" width="36.5" style="0" customWidth="1"/>
    <col min="6" max="6" width="25.5" style="0" customWidth="1"/>
    <col min="7" max="7" width="14.5" style="0" customWidth="1"/>
    <col min="8" max="8" width="22" style="0" customWidth="1"/>
    <col min="9" max="10" width="14.5" style="0" customWidth="1"/>
    <col min="11" max="11" width="20.33203125" style="0" customWidth="1"/>
    <col min="12" max="16384" width="14.5" style="0" customWidth="1"/>
  </cols>
  <sheetData>
    <row r="1" spans="1:11" s="5" customFormat="1" ht="39" customHeight="1">
      <c r="A1" s="2" t="s">
        <v>41</v>
      </c>
      <c r="B1" s="2"/>
      <c r="C1" s="2"/>
      <c r="D1" s="2"/>
      <c r="E1" s="2"/>
      <c r="F1" s="3"/>
      <c r="G1" s="3"/>
      <c r="H1" s="3"/>
      <c r="I1" s="3"/>
      <c r="J1" s="4" t="s">
        <v>1</v>
      </c>
      <c r="K1" s="4"/>
    </row>
    <row r="2" spans="1:11" s="7" customFormat="1" ht="36.75" customHeight="1">
      <c r="A2" s="6" t="s">
        <v>98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66">
      <c r="A3" s="8" t="s">
        <v>3</v>
      </c>
      <c r="B3" s="9" t="s">
        <v>4</v>
      </c>
      <c r="C3" s="9" t="s">
        <v>48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</row>
    <row r="4" spans="1:11" s="11" customFormat="1" ht="16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s="5" customFormat="1" ht="16.5">
      <c r="A5" s="8">
        <v>1</v>
      </c>
      <c r="B5" s="61" t="s">
        <v>99</v>
      </c>
      <c r="C5" s="53"/>
      <c r="D5" s="53" t="s">
        <v>79</v>
      </c>
      <c r="E5" s="14" t="s">
        <v>100</v>
      </c>
      <c r="F5" s="15">
        <v>30</v>
      </c>
      <c r="G5" s="14"/>
      <c r="H5" s="14">
        <f aca="true" t="shared" si="0" ref="H5:H6">F5*G5</f>
        <v>0</v>
      </c>
      <c r="I5" s="14"/>
      <c r="J5" s="14"/>
      <c r="K5" s="14"/>
    </row>
    <row r="6" spans="1:11" s="5" customFormat="1" ht="20.25">
      <c r="A6" s="8">
        <v>2</v>
      </c>
      <c r="B6" s="62" t="s">
        <v>101</v>
      </c>
      <c r="C6" s="53"/>
      <c r="D6" s="53" t="s">
        <v>79</v>
      </c>
      <c r="E6" s="14" t="s">
        <v>100</v>
      </c>
      <c r="F6" s="15">
        <v>12</v>
      </c>
      <c r="G6" s="14"/>
      <c r="H6" s="14">
        <f t="shared" si="0"/>
        <v>0</v>
      </c>
      <c r="I6" s="14"/>
      <c r="J6" s="14"/>
      <c r="K6" s="14"/>
    </row>
    <row r="7" spans="1:11" ht="16.5" customHeight="1">
      <c r="A7" s="20"/>
      <c r="B7" s="20"/>
      <c r="C7" s="20"/>
      <c r="D7" s="20"/>
      <c r="E7" s="20"/>
      <c r="F7" s="20"/>
      <c r="G7" s="20"/>
      <c r="H7" s="14">
        <f>SUM(H5:H6)</f>
        <v>0</v>
      </c>
      <c r="I7" s="19"/>
      <c r="J7" s="19">
        <f>SUM(J5:J6)</f>
        <v>0</v>
      </c>
      <c r="K7" s="19"/>
    </row>
    <row r="9" spans="1:11" s="22" customFormat="1" ht="12.75" customHeight="1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s="22" customFormat="1" ht="12.75" customHeight="1">
      <c r="A10" s="21" t="s">
        <v>35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="22" customFormat="1" ht="12.75">
      <c r="A11" s="23"/>
    </row>
    <row r="12" spans="1:11" s="22" customFormat="1" ht="12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s="25" customFormat="1" ht="16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s="28" customFormat="1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255" s="31" customFormat="1" ht="35.25" customHeight="1">
      <c r="A15" s="29" t="s">
        <v>37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IK15"/>
      <c r="IL15"/>
      <c r="IM15"/>
      <c r="IN15"/>
      <c r="IO15"/>
      <c r="IP15"/>
      <c r="IQ15"/>
      <c r="IR15"/>
      <c r="IS15"/>
      <c r="IT15"/>
      <c r="IU15"/>
    </row>
    <row r="16" ht="12.75">
      <c r="A16" s="34"/>
    </row>
    <row r="17" ht="12.75">
      <c r="A17" s="34"/>
    </row>
    <row r="18" ht="12.75">
      <c r="A18" s="34"/>
    </row>
    <row r="19" spans="1:11" ht="12.75" customHeight="1">
      <c r="A19" s="35" t="s">
        <v>39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2.75" customHeight="1">
      <c r="A20" s="36" t="s">
        <v>40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</sheetData>
  <sheetProtection selectLockedCells="1" selectUnlockedCells="1"/>
  <mergeCells count="12">
    <mergeCell ref="A1:E1"/>
    <mergeCell ref="J1:K1"/>
    <mergeCell ref="A2:K2"/>
    <mergeCell ref="A7:G7"/>
    <mergeCell ref="A9:K9"/>
    <mergeCell ref="A10:K10"/>
    <mergeCell ref="A12:K12"/>
    <mergeCell ref="A13:K13"/>
    <mergeCell ref="A14:K14"/>
    <mergeCell ref="A15:K15"/>
    <mergeCell ref="A19:K19"/>
    <mergeCell ref="A20:K20"/>
  </mergeCells>
  <printOptions/>
  <pageMargins left="0.7875" right="0.7875" top="1.0527777777777778" bottom="1.0527777777777778" header="0.7875" footer="0.7875"/>
  <pageSetup horizontalDpi="300" verticalDpi="300" orientation="landscape" paperSize="9" scale="64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18"/>
  <sheetViews>
    <sheetView showOutlineSymbols="0" zoomScale="111" zoomScaleNormal="111" workbookViewId="0" topLeftCell="A1">
      <selection activeCell="F21" sqref="F21"/>
    </sheetView>
  </sheetViews>
  <sheetFormatPr defaultColWidth="13.33203125" defaultRowHeight="10.5"/>
  <cols>
    <col min="1" max="1" width="5.66015625" style="1" customWidth="1"/>
    <col min="2" max="2" width="34.16015625" style="0" customWidth="1"/>
    <col min="3" max="3" width="27.33203125" style="0" customWidth="1"/>
    <col min="4" max="4" width="23.16015625" style="0" customWidth="1"/>
    <col min="5" max="5" width="38.16015625" style="0" customWidth="1"/>
    <col min="6" max="6" width="25.5" style="0" customWidth="1"/>
    <col min="7" max="7" width="14.5" style="0" customWidth="1"/>
    <col min="8" max="8" width="22" style="0" customWidth="1"/>
    <col min="9" max="10" width="14.5" style="0" customWidth="1"/>
    <col min="11" max="11" width="20.33203125" style="0" customWidth="1"/>
    <col min="12" max="16384" width="14.5" style="0" customWidth="1"/>
  </cols>
  <sheetData>
    <row r="1" spans="1:11" s="5" customFormat="1" ht="39" customHeight="1">
      <c r="A1" s="2" t="s">
        <v>41</v>
      </c>
      <c r="B1" s="2"/>
      <c r="C1" s="2"/>
      <c r="D1" s="2"/>
      <c r="E1" s="2"/>
      <c r="F1" s="3"/>
      <c r="G1" s="3"/>
      <c r="H1" s="3"/>
      <c r="I1" s="3"/>
      <c r="J1" s="4" t="s">
        <v>1</v>
      </c>
      <c r="K1" s="4"/>
    </row>
    <row r="2" spans="1:11" s="7" customFormat="1" ht="36.75" customHeight="1">
      <c r="A2" s="6" t="s">
        <v>102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66">
      <c r="A3" s="8" t="s">
        <v>3</v>
      </c>
      <c r="B3" s="9" t="s">
        <v>4</v>
      </c>
      <c r="C3" s="9" t="s">
        <v>48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</row>
    <row r="4" spans="1:11" s="11" customFormat="1" ht="16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s="5" customFormat="1" ht="27.75">
      <c r="A5" s="8"/>
      <c r="B5" s="39" t="s">
        <v>103</v>
      </c>
      <c r="C5" s="53"/>
      <c r="D5" s="53" t="s">
        <v>79</v>
      </c>
      <c r="E5" s="14" t="s">
        <v>104</v>
      </c>
      <c r="F5" s="15">
        <v>5</v>
      </c>
      <c r="G5" s="14"/>
      <c r="H5" s="14">
        <f>F5*G5</f>
        <v>0</v>
      </c>
      <c r="I5" s="14"/>
      <c r="J5" s="14"/>
      <c r="K5" s="14"/>
    </row>
    <row r="6" spans="1:11" ht="17.25" customHeight="1">
      <c r="A6" s="20"/>
      <c r="B6" s="20"/>
      <c r="C6" s="20"/>
      <c r="D6" s="20"/>
      <c r="E6" s="20"/>
      <c r="F6" s="20"/>
      <c r="G6" s="20"/>
      <c r="H6" s="14">
        <f>SUM(H5:H5)</f>
        <v>0</v>
      </c>
      <c r="I6" s="19"/>
      <c r="J6" s="19">
        <f>SUM(J5:J5)</f>
        <v>0</v>
      </c>
      <c r="K6" s="19"/>
    </row>
    <row r="8" spans="1:11" s="22" customFormat="1" ht="12.75" customHeight="1">
      <c r="A8" s="21" t="s">
        <v>34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22" customFormat="1" ht="12.75" customHeight="1">
      <c r="A9" s="21" t="s">
        <v>35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="22" customFormat="1" ht="12.75">
      <c r="A10" s="23"/>
    </row>
    <row r="11" spans="1:11" s="22" customFormat="1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s="25" customFormat="1" ht="16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255" s="31" customFormat="1" ht="35.25" customHeight="1">
      <c r="A13" s="29" t="s">
        <v>37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IK13"/>
      <c r="IL13"/>
      <c r="IM13"/>
      <c r="IN13"/>
      <c r="IO13"/>
      <c r="IP13"/>
      <c r="IQ13"/>
      <c r="IR13"/>
      <c r="IS13"/>
      <c r="IT13"/>
      <c r="IU13"/>
    </row>
    <row r="14" ht="12.75">
      <c r="A14" s="34"/>
    </row>
    <row r="15" ht="12.75">
      <c r="A15" s="34"/>
    </row>
    <row r="16" ht="12.75">
      <c r="A16" s="34"/>
    </row>
    <row r="17" spans="1:11" ht="12.75" customHeight="1">
      <c r="A17" s="35" t="s">
        <v>39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2.75" customHeight="1">
      <c r="A18" s="36" t="s">
        <v>40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</sheetData>
  <sheetProtection selectLockedCells="1" selectUnlockedCells="1"/>
  <mergeCells count="11">
    <mergeCell ref="A1:E1"/>
    <mergeCell ref="J1:K1"/>
    <mergeCell ref="A2:K2"/>
    <mergeCell ref="A6:G6"/>
    <mergeCell ref="A8:K8"/>
    <mergeCell ref="A9:K9"/>
    <mergeCell ref="A11:K11"/>
    <mergeCell ref="A12:K12"/>
    <mergeCell ref="A13:K13"/>
    <mergeCell ref="A17:K17"/>
    <mergeCell ref="A18:K18"/>
  </mergeCells>
  <printOptions/>
  <pageMargins left="0.7875" right="0.7875" top="1.0527777777777778" bottom="1.0527777777777778" header="0.7875" footer="0.7875"/>
  <pageSetup horizontalDpi="300" verticalDpi="300" orientation="landscape" paperSize="9" scale="64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19"/>
  <sheetViews>
    <sheetView showOutlineSymbols="0" zoomScale="111" zoomScaleNormal="111" workbookViewId="0" topLeftCell="B1">
      <selection activeCell="A11" sqref="A11"/>
    </sheetView>
  </sheetViews>
  <sheetFormatPr defaultColWidth="13.33203125" defaultRowHeight="10.5"/>
  <cols>
    <col min="1" max="1" width="5.66015625" style="1" customWidth="1"/>
    <col min="2" max="2" width="34.16015625" style="0" customWidth="1"/>
    <col min="3" max="3" width="27.33203125" style="0" customWidth="1"/>
    <col min="4" max="5" width="23.16015625" style="0" customWidth="1"/>
    <col min="6" max="6" width="25.5" style="0" customWidth="1"/>
    <col min="7" max="7" width="14.5" style="0" customWidth="1"/>
    <col min="8" max="8" width="22" style="0" customWidth="1"/>
    <col min="9" max="10" width="14.5" style="0" customWidth="1"/>
    <col min="11" max="11" width="20.33203125" style="0" customWidth="1"/>
    <col min="12" max="16384" width="14.5" style="0" customWidth="1"/>
  </cols>
  <sheetData>
    <row r="1" spans="1:11" s="5" customFormat="1" ht="39" customHeight="1">
      <c r="A1" s="2" t="s">
        <v>41</v>
      </c>
      <c r="B1" s="2"/>
      <c r="C1" s="2"/>
      <c r="D1" s="2"/>
      <c r="E1" s="2"/>
      <c r="F1" s="3"/>
      <c r="G1" s="3"/>
      <c r="H1" s="3"/>
      <c r="I1" s="3"/>
      <c r="J1" s="4" t="s">
        <v>105</v>
      </c>
      <c r="K1" s="4"/>
    </row>
    <row r="2" spans="1:11" s="7" customFormat="1" ht="36.75" customHeight="1">
      <c r="A2" s="6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66">
      <c r="A3" s="8" t="s">
        <v>3</v>
      </c>
      <c r="B3" s="9" t="s">
        <v>4</v>
      </c>
      <c r="C3" s="9" t="s">
        <v>48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</row>
    <row r="4" spans="1:11" s="11" customFormat="1" ht="16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s="5" customFormat="1" ht="43.5" customHeight="1">
      <c r="A5" s="8"/>
      <c r="B5" s="61" t="s">
        <v>107</v>
      </c>
      <c r="C5" s="63" t="s">
        <v>108</v>
      </c>
      <c r="D5" s="53" t="s">
        <v>79</v>
      </c>
      <c r="E5" s="14" t="s">
        <v>109</v>
      </c>
      <c r="F5" s="15">
        <v>2</v>
      </c>
      <c r="G5" s="14"/>
      <c r="H5" s="14">
        <f>F5*G5</f>
        <v>0</v>
      </c>
      <c r="I5" s="14"/>
      <c r="J5" s="14"/>
      <c r="K5" s="14"/>
    </row>
    <row r="6" spans="1:11" ht="17.25" customHeight="1">
      <c r="A6" s="20"/>
      <c r="B6" s="20"/>
      <c r="C6" s="20"/>
      <c r="D6" s="20"/>
      <c r="E6" s="20"/>
      <c r="F6" s="20"/>
      <c r="G6" s="20"/>
      <c r="H6" s="14">
        <f>SUM(H5:H5)</f>
        <v>0</v>
      </c>
      <c r="I6" s="19"/>
      <c r="J6" s="19">
        <f>SUM(J5:J5)</f>
        <v>0</v>
      </c>
      <c r="K6" s="19"/>
    </row>
    <row r="8" spans="1:11" s="22" customFormat="1" ht="12.75" customHeight="1">
      <c r="A8" s="21" t="s">
        <v>34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22" customFormat="1" ht="12.75" customHeight="1">
      <c r="A9" s="21" t="s">
        <v>35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="22" customFormat="1" ht="12.75">
      <c r="A10" s="23"/>
    </row>
    <row r="11" spans="1:11" s="25" customFormat="1" ht="16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s="28" customFormat="1" ht="16.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255" s="31" customFormat="1" ht="35.25" customHeight="1">
      <c r="A13" s="29" t="s">
        <v>37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IK13"/>
      <c r="IL13"/>
      <c r="IM13"/>
      <c r="IN13"/>
      <c r="IO13"/>
      <c r="IP13"/>
      <c r="IQ13"/>
      <c r="IR13"/>
      <c r="IS13"/>
      <c r="IT13"/>
      <c r="IU13"/>
    </row>
    <row r="14" s="33" customFormat="1" ht="12.75">
      <c r="A14" s="32" t="s">
        <v>38</v>
      </c>
    </row>
    <row r="15" ht="12.75">
      <c r="A15" s="34"/>
    </row>
    <row r="16" ht="12.75">
      <c r="A16" s="34"/>
    </row>
    <row r="17" ht="12.75">
      <c r="A17" s="34"/>
    </row>
    <row r="18" spans="1:11" ht="12.75" customHeight="1">
      <c r="A18" s="35" t="s">
        <v>39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2.75" customHeight="1">
      <c r="A19" s="36" t="s">
        <v>40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</row>
  </sheetData>
  <sheetProtection selectLockedCells="1" selectUnlockedCells="1"/>
  <mergeCells count="10">
    <mergeCell ref="A1:E1"/>
    <mergeCell ref="J1:K1"/>
    <mergeCell ref="A2:K2"/>
    <mergeCell ref="A6:G6"/>
    <mergeCell ref="A8:K8"/>
    <mergeCell ref="A9:K9"/>
    <mergeCell ref="A11:K11"/>
    <mergeCell ref="A13:K13"/>
    <mergeCell ref="A18:K18"/>
    <mergeCell ref="A19:K19"/>
  </mergeCells>
  <printOptions/>
  <pageMargins left="0.7875" right="0.7875" top="1.0527777777777778" bottom="1.0527777777777778" header="0.7875" footer="0.7875"/>
  <pageSetup horizontalDpi="300" verticalDpi="300" orientation="landscape" paperSize="9" scale="6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U20"/>
  <sheetViews>
    <sheetView showOutlineSymbols="0" zoomScale="111" zoomScaleNormal="111" workbookViewId="0" topLeftCell="A1">
      <selection activeCell="L1" sqref="L1"/>
    </sheetView>
  </sheetViews>
  <sheetFormatPr defaultColWidth="13.33203125" defaultRowHeight="10.5"/>
  <cols>
    <col min="1" max="1" width="5.66015625" style="1" customWidth="1"/>
    <col min="2" max="2" width="85.83203125" style="0" customWidth="1"/>
    <col min="3" max="3" width="10" style="0" customWidth="1"/>
    <col min="4" max="4" width="38.33203125" style="0" customWidth="1"/>
    <col min="5" max="5" width="17.16015625" style="0" customWidth="1"/>
    <col min="6" max="6" width="16.66015625" style="0" customWidth="1"/>
    <col min="7" max="7" width="14.5" style="0" customWidth="1"/>
    <col min="8" max="8" width="22" style="0" customWidth="1"/>
    <col min="9" max="10" width="14.5" style="0" customWidth="1"/>
    <col min="11" max="11" width="20.33203125" style="0" customWidth="1"/>
    <col min="12" max="16384" width="14.5" style="0" customWidth="1"/>
  </cols>
  <sheetData>
    <row r="1" spans="1:11" s="5" customFormat="1" ht="39" customHeight="1">
      <c r="A1" s="2" t="s">
        <v>110</v>
      </c>
      <c r="B1" s="2"/>
      <c r="C1" s="2"/>
      <c r="D1" s="2"/>
      <c r="E1" s="2"/>
      <c r="F1" s="3"/>
      <c r="G1" s="3"/>
      <c r="H1" s="3"/>
      <c r="I1" s="3"/>
      <c r="J1" s="4" t="s">
        <v>1</v>
      </c>
      <c r="K1" s="4"/>
    </row>
    <row r="2" spans="1:11" s="7" customFormat="1" ht="36.75" customHeight="1">
      <c r="A2" s="6" t="s">
        <v>111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66">
      <c r="A3" s="8" t="s">
        <v>3</v>
      </c>
      <c r="B3" s="9" t="s">
        <v>4</v>
      </c>
      <c r="C3" s="9" t="s">
        <v>48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</row>
    <row r="4" spans="1:11" s="11" customFormat="1" ht="16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s="5" customFormat="1" ht="144.75" customHeight="1">
      <c r="A5" s="8">
        <v>1</v>
      </c>
      <c r="B5" s="64" t="s">
        <v>112</v>
      </c>
      <c r="C5" s="53"/>
      <c r="D5" s="65" t="s">
        <v>79</v>
      </c>
      <c r="E5" s="14" t="s">
        <v>113</v>
      </c>
      <c r="F5" s="15">
        <v>2</v>
      </c>
      <c r="G5" s="14"/>
      <c r="H5" s="14">
        <f aca="true" t="shared" si="0" ref="H5:H6">F5*G5</f>
        <v>0</v>
      </c>
      <c r="I5" s="14"/>
      <c r="J5" s="14"/>
      <c r="K5" s="14"/>
    </row>
    <row r="6" spans="1:11" s="5" customFormat="1" ht="176.25" customHeight="1">
      <c r="A6" s="66">
        <v>2</v>
      </c>
      <c r="B6" s="64" t="s">
        <v>114</v>
      </c>
      <c r="C6" s="53"/>
      <c r="D6" s="65" t="s">
        <v>115</v>
      </c>
      <c r="E6" s="14" t="s">
        <v>113</v>
      </c>
      <c r="F6" s="15">
        <v>2</v>
      </c>
      <c r="G6" s="14"/>
      <c r="H6" s="14">
        <f t="shared" si="0"/>
        <v>0</v>
      </c>
      <c r="I6" s="14"/>
      <c r="J6" s="14"/>
      <c r="K6" s="14"/>
    </row>
    <row r="7" spans="1:11" ht="17.25" customHeight="1">
      <c r="A7" s="20"/>
      <c r="B7" s="20"/>
      <c r="C7" s="20"/>
      <c r="D7" s="20"/>
      <c r="E7" s="20"/>
      <c r="F7" s="20"/>
      <c r="G7" s="20"/>
      <c r="H7" s="14">
        <f>SUM(H5:H6)</f>
        <v>0</v>
      </c>
      <c r="I7" s="19"/>
      <c r="J7" s="19">
        <f>SUM(J5:J6)</f>
        <v>0</v>
      </c>
      <c r="K7" s="19"/>
    </row>
    <row r="9" spans="1:11" s="22" customFormat="1" ht="12.75" customHeight="1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s="22" customFormat="1" ht="12.75" customHeight="1">
      <c r="A10" s="21" t="s">
        <v>35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="22" customFormat="1" ht="12.75">
      <c r="A11" s="23"/>
    </row>
    <row r="12" spans="1:11" s="22" customFormat="1" ht="12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s="25" customFormat="1" ht="16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s="28" customFormat="1" ht="48.75" customHeight="1">
      <c r="A14" s="37" t="s">
        <v>46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255" s="31" customFormat="1" ht="35.25" customHeight="1">
      <c r="A15" s="29" t="s">
        <v>37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IK15"/>
      <c r="IL15"/>
      <c r="IM15"/>
      <c r="IN15"/>
      <c r="IO15"/>
      <c r="IP15"/>
      <c r="IQ15"/>
      <c r="IR15"/>
      <c r="IS15"/>
      <c r="IT15"/>
      <c r="IU15"/>
    </row>
    <row r="16" ht="12.75">
      <c r="A16" s="34"/>
    </row>
    <row r="17" ht="12.75">
      <c r="A17" s="34"/>
    </row>
    <row r="18" ht="12.75">
      <c r="A18" s="34"/>
    </row>
    <row r="19" spans="1:11" ht="12.75" customHeight="1">
      <c r="A19" s="35" t="s">
        <v>39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2.75" customHeight="1">
      <c r="A20" s="36" t="s">
        <v>40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</sheetData>
  <sheetProtection selectLockedCells="1" selectUnlockedCells="1"/>
  <mergeCells count="12">
    <mergeCell ref="A1:E1"/>
    <mergeCell ref="J1:K1"/>
    <mergeCell ref="A2:K2"/>
    <mergeCell ref="A7:G7"/>
    <mergeCell ref="A9:K9"/>
    <mergeCell ref="A10:K10"/>
    <mergeCell ref="A12:K12"/>
    <mergeCell ref="A13:K13"/>
    <mergeCell ref="A14:K14"/>
    <mergeCell ref="A15:K15"/>
    <mergeCell ref="A19:K19"/>
    <mergeCell ref="A20:K20"/>
  </mergeCells>
  <printOptions/>
  <pageMargins left="0.7875" right="0.7875" top="1.0527777777777778" bottom="1.0527777777777778" header="0.7875" footer="0.7875"/>
  <pageSetup horizontalDpi="300" verticalDpi="300" orientation="landscape" paperSize="9" scale="5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Warot Piotr</dc:creator>
  <cp:keywords/>
  <dc:description/>
  <cp:lastModifiedBy/>
  <cp:lastPrinted>2018-03-05T08:21:40Z</cp:lastPrinted>
  <dcterms:created xsi:type="dcterms:W3CDTF">2018-01-18T09:54:34Z</dcterms:created>
  <dcterms:modified xsi:type="dcterms:W3CDTF">2018-03-22T10:19:51Z</dcterms:modified>
  <cp:category/>
  <cp:version/>
  <cp:contentType/>
  <cp:contentStatus/>
  <cp:revision>31</cp:revision>
</cp:coreProperties>
</file>